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<sst xmlns="http://schemas.openxmlformats.org/spreadsheetml/2006/main" count="278" uniqueCount="179">
  <si>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</si>
  <si>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</si>
  <si>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</si>
  <si>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</si>
  <si>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</si>
  <si>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</si>
  <si>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</si>
  <si>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</si>
  <si>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</si>
  <si>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</si>
  <si>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</si>
  <si>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</si>
  <si>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</si>
  <si>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</si>
  <si>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</si>
  <si>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</si>
  <si>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</si>
  <si>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</si>
  <si>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</si>
  <si>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</si>
  <si>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</si>
  <si>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</si>
  <si>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</si>
  <si>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</si>
  <si>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</si>
  <si>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</si>
  <si>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</si>
  <si>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</si>
  <si>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</si>
  <si>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</si>
  <si>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</si>
  <si>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</si>
  <si>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</si>
  <si>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</si>
  <si>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</si>
  <si>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</si>
  <si>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</si>
  <si>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</si>
  <si>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</si>
  <si>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</si>
  <si>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</si>
  <si>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</si>
  <si>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</si>
  <si>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</si>
  <si>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</si>
  <si>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</si>
  <si>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</si>
  <si>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</si>
  <si>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</si>
  <si>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</si>
  <si>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</si>
  <si>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</si>
  <si>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</si>
  <si>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</si>
  <si>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</si>
  <si>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</si>
  <si>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</si>
  <si>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</si>
  <si>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</si>
  <si>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</si>
  <si>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</si>
  <si>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</si>
  <si>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</si>
  <si>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</si>
  <si>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</si>
  <si>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</si>
  <si>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</si>
  <si>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</si>
  <si>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</si>
  <si>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</si>
  <si>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</si>
  <si>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</si>
  <si>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</si>
  <si>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</si>
  <si>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</si>
  <si>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</si>
  <si>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</si>
  <si>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</si>
  <si>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</si>
  <si>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</si>
  <si>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</si>
  <si>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</si>
  <si>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</si>
  <si>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</si>
  <si>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</si>
  <si>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</si>
  <si>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</si>
  <si>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</si>
  <si>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</si>
  <si>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</si>
  <si>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</si>
  <si>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</si>
  <si>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Decontarea serviciilor medicale pe luna Februarie 2022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</si>
  <si>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</si>
  <si>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</si>
  <si>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</si>
  <si>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</si>
  <si>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</si>
  <si>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</si>
  <si>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</si>
  <si>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</si>
  <si>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</si>
  <si>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</si>
  <si>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149</t>
  </si>
  <si>
    <t>08.03.2022</t>
  </si>
  <si>
    <t>134</t>
  </si>
  <si>
    <t>02.03.2022</t>
  </si>
  <si>
    <t>1614</t>
  </si>
  <si>
    <t>176</t>
  </si>
  <si>
    <t>01.03.2022</t>
  </si>
  <si>
    <t>152</t>
  </si>
  <si>
    <t>03.03.2022</t>
  </si>
  <si>
    <t>499573</t>
  </si>
  <si>
    <t>111</t>
  </si>
  <si>
    <t>165</t>
  </si>
  <si>
    <t>137</t>
  </si>
  <si>
    <t>28.02.2022</t>
  </si>
  <si>
    <t>150</t>
  </si>
  <si>
    <t>136</t>
  </si>
  <si>
    <t>156</t>
  </si>
  <si>
    <t>1168</t>
  </si>
  <si>
    <t>07.03.2022</t>
  </si>
  <si>
    <t>148</t>
  </si>
  <si>
    <t>145</t>
  </si>
  <si>
    <t>245</t>
  </si>
  <si>
    <t>155</t>
  </si>
  <si>
    <t>158</t>
  </si>
  <si>
    <t>4362353</t>
  </si>
  <si>
    <t>135</t>
  </si>
  <si>
    <t>160</t>
  </si>
  <si>
    <t>06.03.2022</t>
  </si>
  <si>
    <t>143</t>
  </si>
  <si>
    <t>193</t>
  </si>
  <si>
    <t>102</t>
  </si>
  <si>
    <t>166</t>
  </si>
  <si>
    <t>209</t>
  </si>
  <si>
    <t>174</t>
  </si>
  <si>
    <t>10.03.2022</t>
  </si>
  <si>
    <t>503</t>
  </si>
  <si>
    <t>109</t>
  </si>
  <si>
    <t>123</t>
  </si>
  <si>
    <t>169</t>
  </si>
  <si>
    <t>153</t>
  </si>
  <si>
    <t>917</t>
  </si>
  <si>
    <t>04.03.2022</t>
  </si>
  <si>
    <t>79</t>
  </si>
  <si>
    <t>1154</t>
  </si>
  <si>
    <t>147</t>
  </si>
  <si>
    <t>1150</t>
  </si>
  <si>
    <t>164</t>
  </si>
  <si>
    <t>34</t>
  </si>
  <si>
    <t>09.03.2022</t>
  </si>
  <si>
    <t>185</t>
  </si>
  <si>
    <t>171</t>
  </si>
  <si>
    <t>162</t>
  </si>
  <si>
    <t>19</t>
  </si>
  <si>
    <t>140</t>
  </si>
  <si>
    <t>1164</t>
  </si>
  <si>
    <t>163</t>
  </si>
  <si>
    <t>133</t>
  </si>
  <si>
    <t>1158</t>
  </si>
  <si>
    <t>146</t>
  </si>
  <si>
    <t>86</t>
  </si>
  <si>
    <t>1156</t>
  </si>
  <si>
    <t>227</t>
  </si>
  <si>
    <t>1190</t>
  </si>
  <si>
    <t>212</t>
  </si>
  <si>
    <t>1159</t>
  </si>
  <si>
    <t>144</t>
  </si>
  <si>
    <t>295</t>
  </si>
  <si>
    <t>154</t>
  </si>
  <si>
    <t>2204</t>
  </si>
  <si>
    <t>1146</t>
  </si>
  <si>
    <t>128</t>
  </si>
  <si>
    <t>100</t>
  </si>
  <si>
    <t>038</t>
  </si>
  <si>
    <t>74</t>
  </si>
  <si>
    <t>77</t>
  </si>
  <si>
    <t>26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</si>
</sst>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" fontId="3" fillId="0" borderId="10" xfId="62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" fontId="3" fillId="33" borderId="10" xfId="62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62" applyNumberFormat="1" applyFont="1" applyFill="1" applyBorder="1" applyAlignment="1">
      <alignment/>
    </xf>
    <xf numFmtId="0" fontId="3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4" fontId="3" fillId="0" borderId="0" xfId="50" applyNumberFormat="1" applyFont="1">
      <alignment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/>
      <protection/>
    </xf>
    <xf numFmtId="0" fontId="2" fillId="0" borderId="10" xfId="50" applyFont="1" applyBorder="1" applyAlignment="1">
      <alignment horizontal="center"/>
      <protection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2" fillId="0" borderId="11" xfId="50" applyNumberFormat="1" applyFont="1" applyBorder="1">
      <alignment/>
      <protection/>
    </xf>
    <xf numFmtId="4" fontId="3" fillId="0" borderId="10" xfId="62" applyNumberFormat="1" applyFont="1" applyBorder="1" applyAlignment="1">
      <alignment horizontal="center"/>
    </xf>
    <xf numFmtId="49" fontId="3" fillId="33" borderId="10" xfId="50" applyNumberFormat="1" applyFont="1" applyFill="1" applyBorder="1" applyAlignment="1">
      <alignment horizontal="center"/>
      <protection/>
    </xf>
    <xf numFmtId="4" fontId="3" fillId="33" borderId="10" xfId="62" applyNumberFormat="1" applyFont="1" applyFill="1" applyBorder="1" applyAlignment="1">
      <alignment horizontal="center"/>
    </xf>
    <xf numFmtId="4" fontId="3" fillId="0" borderId="10" xfId="62" applyNumberFormat="1" applyFont="1" applyFill="1" applyBorder="1" applyAlignment="1">
      <alignment horizontal="center"/>
    </xf>
    <xf numFmtId="4" fontId="2" fillId="0" borderId="13" xfId="50" applyNumberFormat="1" applyFont="1" applyBorder="1">
      <alignment/>
      <protection/>
    </xf>
    <xf numFmtId="14" fontId="3" fillId="33" borderId="10" xfId="50" applyNumberFormat="1" applyFont="1" applyFill="1" applyBorder="1">
      <alignment/>
      <protection/>
    </xf>
    <xf numFmtId="4" fontId="2" fillId="33" borderId="13" xfId="50" applyNumberFormat="1" applyFont="1" applyFill="1" applyBorder="1">
      <alignment/>
      <protection/>
    </xf>
    <xf numFmtId="4" fontId="2" fillId="34" borderId="10" xfId="50" applyNumberFormat="1" applyFont="1" applyFill="1" applyBorder="1" applyAlignment="1">
      <alignment horizontal="center" vertical="center" wrapText="1"/>
      <protection/>
    </xf>
    <xf numFmtId="4" fontId="24" fillId="35" borderId="14" xfId="50" applyNumberFormat="1" applyFont="1" applyFill="1" applyBorder="1" applyAlignment="1">
      <alignment horizontal="center" vertical="center" wrapText="1"/>
      <protection/>
    </xf>
    <xf numFmtId="4" fontId="24" fillId="0" borderId="0" xfId="50" applyNumberFormat="1" applyFont="1" applyAlignment="1">
      <alignment vertical="center" wrapText="1"/>
      <protection/>
    </xf>
    <xf numFmtId="4" fontId="24" fillId="35" borderId="15" xfId="50" applyNumberFormat="1" applyFont="1" applyFill="1" applyBorder="1" applyAlignment="1">
      <alignment horizontal="center" vertical="center" wrapText="1"/>
      <protection/>
    </xf>
    <xf numFmtId="4" fontId="3" fillId="0" borderId="0" xfId="50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3" width="9.140625" style="9" customWidth="1"/>
  </cols>
  <sheetData>
    <row r="1" spans="1:11" ht="12.75">
      <c r="A1" s="16" t="s">
        <v>92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12.75" customHeight="1">
      <c r="A5" s="15" t="s">
        <v>0</v>
      </c>
      <c r="B5" s="15" t="s">
        <v>1</v>
      </c>
      <c r="C5" s="15" t="s">
        <v>2</v>
      </c>
      <c r="D5" s="17" t="s">
        <v>93</v>
      </c>
      <c r="E5" s="17"/>
      <c r="F5" s="17" t="s">
        <v>94</v>
      </c>
      <c r="G5" s="17"/>
      <c r="H5" s="15" t="s">
        <v>95</v>
      </c>
      <c r="I5" s="11"/>
      <c r="J5" s="11"/>
      <c r="K5" s="12"/>
    </row>
    <row r="6" spans="1:11" ht="12.75">
      <c r="A6" s="15"/>
      <c r="B6" s="15"/>
      <c r="C6" s="15"/>
      <c r="D6" s="1" t="s">
        <v>96</v>
      </c>
      <c r="E6" s="1" t="s">
        <v>97</v>
      </c>
      <c r="F6" s="1" t="s">
        <v>98</v>
      </c>
      <c r="G6" s="1" t="s">
        <v>99</v>
      </c>
      <c r="H6" s="18"/>
      <c r="I6" s="19" t="s">
        <v>100</v>
      </c>
      <c r="J6" s="20" t="s">
        <v>101</v>
      </c>
      <c r="K6" s="20" t="s">
        <v>102</v>
      </c>
    </row>
    <row r="7" spans="1:11" ht="12.75">
      <c r="A7" s="1">
        <v>1</v>
      </c>
      <c r="B7" s="2" t="s">
        <v>3</v>
      </c>
      <c r="C7" s="3">
        <v>19576153</v>
      </c>
      <c r="D7" s="21" t="s">
        <v>103</v>
      </c>
      <c r="E7" s="22" t="s">
        <v>104</v>
      </c>
      <c r="F7" s="4">
        <v>11644.5</v>
      </c>
      <c r="G7" s="4">
        <v>11825.97</v>
      </c>
      <c r="H7" s="23">
        <f>F7+G7</f>
        <v>23470.47</v>
      </c>
      <c r="I7" s="4">
        <f>F7/3.5</f>
        <v>3327</v>
      </c>
      <c r="J7" s="4">
        <f>G7/8.5</f>
        <v>1391.290588235294</v>
      </c>
      <c r="K7" s="24">
        <f>F7*100/H7</f>
        <v>49.61340782694168</v>
      </c>
    </row>
    <row r="8" spans="1:11" ht="12.75">
      <c r="A8" s="1">
        <v>2</v>
      </c>
      <c r="B8" s="2" t="s">
        <v>4</v>
      </c>
      <c r="C8" s="3">
        <v>19413172</v>
      </c>
      <c r="D8" s="21" t="s">
        <v>105</v>
      </c>
      <c r="E8" s="22" t="s">
        <v>106</v>
      </c>
      <c r="F8" s="4">
        <v>20149.5</v>
      </c>
      <c r="G8" s="4">
        <v>17849.32</v>
      </c>
      <c r="H8" s="23">
        <f aca="true" t="shared" si="0" ref="H8:H74">F8+G8</f>
        <v>37998.82</v>
      </c>
      <c r="I8" s="4">
        <f aca="true" t="shared" si="1" ref="I8:I74">F8/3.5</f>
        <v>5757</v>
      </c>
      <c r="J8" s="4">
        <f aca="true" t="shared" si="2" ref="J8:J71">G8/8.5</f>
        <v>2099.92</v>
      </c>
      <c r="K8" s="24">
        <f aca="true" t="shared" si="3" ref="K8:K74">F8*100/H8</f>
        <v>53.02664661692126</v>
      </c>
    </row>
    <row r="9" spans="1:11" ht="12.75">
      <c r="A9" s="1">
        <v>3</v>
      </c>
      <c r="B9" s="2" t="s">
        <v>5</v>
      </c>
      <c r="C9" s="3">
        <v>20691873</v>
      </c>
      <c r="D9" s="21" t="s">
        <v>107</v>
      </c>
      <c r="E9" s="22" t="s">
        <v>106</v>
      </c>
      <c r="F9" s="4">
        <v>19727.4</v>
      </c>
      <c r="G9" s="4">
        <v>18504.67</v>
      </c>
      <c r="H9" s="23">
        <f t="shared" si="0"/>
        <v>38232.07</v>
      </c>
      <c r="I9" s="4">
        <f t="shared" si="1"/>
        <v>5636.400000000001</v>
      </c>
      <c r="J9" s="4">
        <f t="shared" si="2"/>
        <v>2177.02</v>
      </c>
      <c r="K9" s="24">
        <f t="shared" si="3"/>
        <v>51.59908945552779</v>
      </c>
    </row>
    <row r="10" spans="1:11" ht="12.75">
      <c r="A10" s="1">
        <v>4</v>
      </c>
      <c r="B10" s="2" t="s">
        <v>6</v>
      </c>
      <c r="C10" s="3">
        <v>19372030</v>
      </c>
      <c r="D10" s="21" t="s">
        <v>108</v>
      </c>
      <c r="E10" s="22" t="s">
        <v>109</v>
      </c>
      <c r="F10" s="4">
        <v>16564.8</v>
      </c>
      <c r="G10" s="4">
        <v>18851.64</v>
      </c>
      <c r="H10" s="23">
        <f t="shared" si="0"/>
        <v>35416.44</v>
      </c>
      <c r="I10" s="4">
        <f t="shared" si="1"/>
        <v>4732.8</v>
      </c>
      <c r="J10" s="4">
        <f t="shared" si="2"/>
        <v>2217.84</v>
      </c>
      <c r="K10" s="24">
        <f t="shared" si="3"/>
        <v>46.771499337595756</v>
      </c>
    </row>
    <row r="11" spans="1:11" ht="12.75">
      <c r="A11" s="1">
        <v>5</v>
      </c>
      <c r="B11" s="2" t="s">
        <v>7</v>
      </c>
      <c r="C11" s="3">
        <v>19640183</v>
      </c>
      <c r="D11" s="21" t="s">
        <v>110</v>
      </c>
      <c r="E11" s="22" t="s">
        <v>111</v>
      </c>
      <c r="F11" s="4">
        <v>11810.4</v>
      </c>
      <c r="G11" s="4">
        <v>15987.57</v>
      </c>
      <c r="H11" s="23">
        <f t="shared" si="0"/>
        <v>27797.97</v>
      </c>
      <c r="I11" s="4">
        <f t="shared" si="1"/>
        <v>3374.4</v>
      </c>
      <c r="J11" s="4">
        <f t="shared" si="2"/>
        <v>1880.890588235294</v>
      </c>
      <c r="K11" s="24">
        <f t="shared" si="3"/>
        <v>42.48655567295022</v>
      </c>
    </row>
    <row r="12" spans="1:11" ht="12.75">
      <c r="A12" s="1">
        <v>6</v>
      </c>
      <c r="B12" s="2" t="s">
        <v>8</v>
      </c>
      <c r="C12" s="3">
        <v>19641812</v>
      </c>
      <c r="D12" s="21" t="s">
        <v>112</v>
      </c>
      <c r="E12" s="22" t="s">
        <v>109</v>
      </c>
      <c r="F12" s="4">
        <v>13929.3</v>
      </c>
      <c r="G12" s="4">
        <v>13390.56</v>
      </c>
      <c r="H12" s="23">
        <f t="shared" si="0"/>
        <v>27319.86</v>
      </c>
      <c r="I12" s="4">
        <f t="shared" si="1"/>
        <v>3979.7999999999997</v>
      </c>
      <c r="J12" s="4">
        <f t="shared" si="2"/>
        <v>1575.36</v>
      </c>
      <c r="K12" s="24">
        <f t="shared" si="3"/>
        <v>50.98598601896203</v>
      </c>
    </row>
    <row r="13" spans="1:11" ht="12.75">
      <c r="A13" s="1">
        <v>7</v>
      </c>
      <c r="B13" s="2" t="s">
        <v>9</v>
      </c>
      <c r="C13" s="3">
        <v>20381651</v>
      </c>
      <c r="D13" s="21" t="s">
        <v>113</v>
      </c>
      <c r="E13" s="22" t="s">
        <v>109</v>
      </c>
      <c r="F13" s="4">
        <v>6385.75</v>
      </c>
      <c r="G13" s="4">
        <v>7045.31</v>
      </c>
      <c r="H13" s="23">
        <f t="shared" si="0"/>
        <v>13431.060000000001</v>
      </c>
      <c r="I13" s="4">
        <f t="shared" si="1"/>
        <v>1824.5</v>
      </c>
      <c r="J13" s="4">
        <f t="shared" si="2"/>
        <v>828.86</v>
      </c>
      <c r="K13" s="24">
        <f t="shared" si="3"/>
        <v>47.54464651338017</v>
      </c>
    </row>
    <row r="14" spans="1:11" ht="12.75">
      <c r="A14" s="1">
        <v>8</v>
      </c>
      <c r="B14" s="2" t="s">
        <v>10</v>
      </c>
      <c r="C14" s="3">
        <v>38313862</v>
      </c>
      <c r="D14" s="21" t="s">
        <v>110</v>
      </c>
      <c r="E14" s="22" t="s">
        <v>106</v>
      </c>
      <c r="F14" s="4">
        <v>18242.7</v>
      </c>
      <c r="G14" s="4">
        <v>13991.51</v>
      </c>
      <c r="H14" s="23">
        <f t="shared" si="0"/>
        <v>32234.21</v>
      </c>
      <c r="I14" s="4">
        <f t="shared" si="1"/>
        <v>5212.2</v>
      </c>
      <c r="J14" s="4">
        <f t="shared" si="2"/>
        <v>1646.06</v>
      </c>
      <c r="K14" s="24">
        <f t="shared" si="3"/>
        <v>56.59422086038405</v>
      </c>
    </row>
    <row r="15" spans="1:11" ht="12.75">
      <c r="A15" s="1">
        <v>9</v>
      </c>
      <c r="B15" s="2" t="s">
        <v>77</v>
      </c>
      <c r="C15" s="5">
        <v>37825961</v>
      </c>
      <c r="D15" s="21" t="s">
        <v>114</v>
      </c>
      <c r="E15" s="22" t="s">
        <v>106</v>
      </c>
      <c r="F15" s="4">
        <v>15603</v>
      </c>
      <c r="G15" s="4">
        <v>15926.54</v>
      </c>
      <c r="H15" s="23">
        <f t="shared" si="0"/>
        <v>31529.54</v>
      </c>
      <c r="I15" s="4">
        <f t="shared" si="1"/>
        <v>4458</v>
      </c>
      <c r="J15" s="4">
        <f t="shared" si="2"/>
        <v>1873.7105882352942</v>
      </c>
      <c r="K15" s="24">
        <f t="shared" si="3"/>
        <v>49.48692559422053</v>
      </c>
    </row>
    <row r="16" spans="1:11" ht="12.75">
      <c r="A16" s="1">
        <v>10</v>
      </c>
      <c r="B16" s="2" t="s">
        <v>74</v>
      </c>
      <c r="C16" s="5">
        <v>38066940</v>
      </c>
      <c r="D16" s="21" t="s">
        <v>115</v>
      </c>
      <c r="E16" s="22" t="s">
        <v>116</v>
      </c>
      <c r="F16" s="4">
        <v>13573</v>
      </c>
      <c r="G16" s="4">
        <v>9035.59</v>
      </c>
      <c r="H16" s="23">
        <f t="shared" si="0"/>
        <v>22608.59</v>
      </c>
      <c r="I16" s="4">
        <f t="shared" si="1"/>
        <v>3878</v>
      </c>
      <c r="J16" s="4">
        <f t="shared" si="2"/>
        <v>1063.010588235294</v>
      </c>
      <c r="K16" s="24">
        <f t="shared" si="3"/>
        <v>60.03470362371117</v>
      </c>
    </row>
    <row r="17" spans="1:11" ht="12.75">
      <c r="A17" s="1">
        <v>11</v>
      </c>
      <c r="B17" s="2" t="s">
        <v>11</v>
      </c>
      <c r="C17" s="3">
        <v>20106775</v>
      </c>
      <c r="D17" s="21" t="s">
        <v>117</v>
      </c>
      <c r="E17" s="22" t="s">
        <v>109</v>
      </c>
      <c r="F17" s="4">
        <v>13097.7</v>
      </c>
      <c r="G17" s="4">
        <v>11657.5</v>
      </c>
      <c r="H17" s="23">
        <f t="shared" si="0"/>
        <v>24755.2</v>
      </c>
      <c r="I17" s="4">
        <f t="shared" si="1"/>
        <v>3742.2000000000003</v>
      </c>
      <c r="J17" s="4">
        <f t="shared" si="2"/>
        <v>1371.4705882352941</v>
      </c>
      <c r="K17" s="24">
        <f t="shared" si="3"/>
        <v>52.90888379007239</v>
      </c>
    </row>
    <row r="18" spans="1:11" ht="12.75">
      <c r="A18" s="1">
        <v>12</v>
      </c>
      <c r="B18" s="2" t="s">
        <v>12</v>
      </c>
      <c r="C18" s="3">
        <v>20106856</v>
      </c>
      <c r="D18" s="21" t="s">
        <v>118</v>
      </c>
      <c r="E18" s="22" t="s">
        <v>106</v>
      </c>
      <c r="F18" s="4">
        <v>13120.8</v>
      </c>
      <c r="G18" s="4">
        <v>16755.54</v>
      </c>
      <c r="H18" s="23">
        <f t="shared" si="0"/>
        <v>29876.34</v>
      </c>
      <c r="I18" s="4">
        <f t="shared" si="1"/>
        <v>3748.7999999999997</v>
      </c>
      <c r="J18" s="4">
        <f t="shared" si="2"/>
        <v>1971.24</v>
      </c>
      <c r="K18" s="24">
        <f t="shared" si="3"/>
        <v>43.91702598109407</v>
      </c>
    </row>
    <row r="19" spans="1:11" ht="12.75">
      <c r="A19" s="1">
        <v>13</v>
      </c>
      <c r="B19" s="2" t="s">
        <v>73</v>
      </c>
      <c r="C19" s="5">
        <v>20991617</v>
      </c>
      <c r="D19" s="21" t="s">
        <v>119</v>
      </c>
      <c r="E19" s="22" t="s">
        <v>111</v>
      </c>
      <c r="F19" s="4">
        <v>9279.9</v>
      </c>
      <c r="G19" s="4">
        <v>11431.57</v>
      </c>
      <c r="H19" s="23">
        <f t="shared" si="0"/>
        <v>20711.47</v>
      </c>
      <c r="I19" s="4">
        <f t="shared" si="1"/>
        <v>2651.4</v>
      </c>
      <c r="J19" s="4">
        <f t="shared" si="2"/>
        <v>1344.890588235294</v>
      </c>
      <c r="K19" s="24">
        <f t="shared" si="3"/>
        <v>44.8056077139865</v>
      </c>
    </row>
    <row r="20" spans="1:11" ht="12.75">
      <c r="A20" s="1">
        <v>14</v>
      </c>
      <c r="B20" s="2" t="s">
        <v>13</v>
      </c>
      <c r="C20" s="3">
        <v>20106627</v>
      </c>
      <c r="D20" s="21" t="s">
        <v>120</v>
      </c>
      <c r="E20" s="22" t="s">
        <v>121</v>
      </c>
      <c r="F20" s="4">
        <v>8004.15</v>
      </c>
      <c r="G20" s="4">
        <v>8097.87</v>
      </c>
      <c r="H20" s="23">
        <f t="shared" si="0"/>
        <v>16102.02</v>
      </c>
      <c r="I20" s="4">
        <f t="shared" si="1"/>
        <v>2286.9</v>
      </c>
      <c r="J20" s="4">
        <f t="shared" si="2"/>
        <v>952.6905882352941</v>
      </c>
      <c r="K20" s="24">
        <f t="shared" si="3"/>
        <v>49.708980612370375</v>
      </c>
    </row>
    <row r="21" spans="1:11" ht="12.75">
      <c r="A21" s="1">
        <v>15</v>
      </c>
      <c r="B21" s="6" t="s">
        <v>82</v>
      </c>
      <c r="C21" s="6">
        <v>31253534</v>
      </c>
      <c r="D21" s="21" t="s">
        <v>122</v>
      </c>
      <c r="E21" s="22" t="s">
        <v>116</v>
      </c>
      <c r="F21" s="4">
        <v>14547.75</v>
      </c>
      <c r="G21" s="4">
        <v>13306.75</v>
      </c>
      <c r="H21" s="23">
        <f t="shared" si="0"/>
        <v>27854.5</v>
      </c>
      <c r="I21" s="4">
        <f t="shared" si="1"/>
        <v>4156.5</v>
      </c>
      <c r="J21" s="4">
        <f t="shared" si="2"/>
        <v>1565.5</v>
      </c>
      <c r="K21" s="24">
        <f t="shared" si="3"/>
        <v>52.22764723832774</v>
      </c>
    </row>
    <row r="22" spans="1:11" ht="12.75">
      <c r="A22" s="1">
        <v>16</v>
      </c>
      <c r="B22" s="2" t="s">
        <v>14</v>
      </c>
      <c r="C22" s="3">
        <v>19478708</v>
      </c>
      <c r="D22" s="21" t="s">
        <v>123</v>
      </c>
      <c r="E22" s="22" t="s">
        <v>111</v>
      </c>
      <c r="F22" s="4">
        <v>13998.6</v>
      </c>
      <c r="G22" s="4">
        <v>14241.58</v>
      </c>
      <c r="H22" s="23">
        <f t="shared" si="0"/>
        <v>28240.18</v>
      </c>
      <c r="I22" s="4">
        <f t="shared" si="1"/>
        <v>3999.6</v>
      </c>
      <c r="J22" s="4">
        <f t="shared" si="2"/>
        <v>1675.48</v>
      </c>
      <c r="K22" s="24">
        <f t="shared" si="3"/>
        <v>49.569797359648554</v>
      </c>
    </row>
    <row r="23" spans="1:11" ht="12.75">
      <c r="A23" s="1">
        <v>17</v>
      </c>
      <c r="B23" s="2" t="s">
        <v>15</v>
      </c>
      <c r="C23" s="3">
        <v>19370705</v>
      </c>
      <c r="D23" s="21" t="s">
        <v>123</v>
      </c>
      <c r="E23" s="22" t="s">
        <v>106</v>
      </c>
      <c r="F23" s="4">
        <v>10144.75</v>
      </c>
      <c r="G23" s="4">
        <v>15949.32</v>
      </c>
      <c r="H23" s="23">
        <f t="shared" si="0"/>
        <v>26094.07</v>
      </c>
      <c r="I23" s="4">
        <f t="shared" si="1"/>
        <v>2898.5</v>
      </c>
      <c r="J23" s="4">
        <f t="shared" si="2"/>
        <v>1876.390588235294</v>
      </c>
      <c r="K23" s="24">
        <f t="shared" si="3"/>
        <v>38.87760705784878</v>
      </c>
    </row>
    <row r="24" spans="1:11" ht="12.75">
      <c r="A24" s="1">
        <v>18</v>
      </c>
      <c r="B24" s="2" t="s">
        <v>16</v>
      </c>
      <c r="C24" s="3">
        <v>20451781</v>
      </c>
      <c r="D24" s="21" t="s">
        <v>124</v>
      </c>
      <c r="E24" s="22" t="s">
        <v>116</v>
      </c>
      <c r="F24" s="4">
        <v>11571</v>
      </c>
      <c r="G24" s="4">
        <v>18606.59</v>
      </c>
      <c r="H24" s="23">
        <f t="shared" si="0"/>
        <v>30177.59</v>
      </c>
      <c r="I24" s="4">
        <f t="shared" si="1"/>
        <v>3306</v>
      </c>
      <c r="J24" s="4">
        <f t="shared" si="2"/>
        <v>2189.010588235294</v>
      </c>
      <c r="K24" s="24">
        <f t="shared" si="3"/>
        <v>38.343022090233184</v>
      </c>
    </row>
    <row r="25" spans="1:11" ht="12.75">
      <c r="A25" s="1">
        <v>19</v>
      </c>
      <c r="B25" s="2" t="s">
        <v>17</v>
      </c>
      <c r="C25" s="3">
        <v>20845514</v>
      </c>
      <c r="D25" s="21" t="s">
        <v>125</v>
      </c>
      <c r="E25" s="22" t="s">
        <v>104</v>
      </c>
      <c r="F25" s="4">
        <v>8797.25</v>
      </c>
      <c r="G25" s="4">
        <v>11142.14</v>
      </c>
      <c r="H25" s="23">
        <f t="shared" si="0"/>
        <v>19939.39</v>
      </c>
      <c r="I25" s="4">
        <f t="shared" si="1"/>
        <v>2513.5</v>
      </c>
      <c r="J25" s="4">
        <f t="shared" si="2"/>
        <v>1310.84</v>
      </c>
      <c r="K25" s="24">
        <f t="shared" si="3"/>
        <v>44.119955525219176</v>
      </c>
    </row>
    <row r="26" spans="1:11" ht="12.75">
      <c r="A26" s="1">
        <v>20</v>
      </c>
      <c r="B26" s="6" t="s">
        <v>84</v>
      </c>
      <c r="C26" s="6">
        <v>31640980</v>
      </c>
      <c r="D26" s="21" t="s">
        <v>115</v>
      </c>
      <c r="E26" s="22" t="s">
        <v>111</v>
      </c>
      <c r="F26" s="4">
        <v>11172</v>
      </c>
      <c r="G26" s="4">
        <v>11778.11</v>
      </c>
      <c r="H26" s="23">
        <f t="shared" si="0"/>
        <v>22950.11</v>
      </c>
      <c r="I26" s="4">
        <f t="shared" si="1"/>
        <v>3192</v>
      </c>
      <c r="J26" s="4">
        <f t="shared" si="2"/>
        <v>1385.66</v>
      </c>
      <c r="K26" s="24">
        <f t="shared" si="3"/>
        <v>48.67950523984417</v>
      </c>
    </row>
    <row r="27" spans="1:11" ht="12.75">
      <c r="A27" s="1">
        <v>21</v>
      </c>
      <c r="B27" s="2" t="s">
        <v>18</v>
      </c>
      <c r="C27" s="3">
        <v>19748755</v>
      </c>
      <c r="D27" s="21" t="s">
        <v>126</v>
      </c>
      <c r="E27" s="22" t="s">
        <v>116</v>
      </c>
      <c r="F27" s="4">
        <v>8190</v>
      </c>
      <c r="G27" s="4">
        <v>10269.36</v>
      </c>
      <c r="H27" s="23">
        <f t="shared" si="0"/>
        <v>18459.36</v>
      </c>
      <c r="I27" s="4">
        <f t="shared" si="1"/>
        <v>2340</v>
      </c>
      <c r="J27" s="4">
        <f t="shared" si="2"/>
        <v>1208.16</v>
      </c>
      <c r="K27" s="24">
        <f t="shared" si="3"/>
        <v>44.367735392776346</v>
      </c>
    </row>
    <row r="28" spans="1:11" ht="12.75">
      <c r="A28" s="1">
        <v>22</v>
      </c>
      <c r="B28" s="2" t="s">
        <v>75</v>
      </c>
      <c r="C28" s="5">
        <v>20288243</v>
      </c>
      <c r="D28" s="21" t="s">
        <v>127</v>
      </c>
      <c r="E28" s="22" t="s">
        <v>121</v>
      </c>
      <c r="F28" s="4">
        <v>8470</v>
      </c>
      <c r="G28" s="4">
        <v>5916.09</v>
      </c>
      <c r="H28" s="23">
        <f>F28+G28</f>
        <v>14386.09</v>
      </c>
      <c r="I28" s="4">
        <f t="shared" si="1"/>
        <v>2420</v>
      </c>
      <c r="J28" s="4">
        <f t="shared" si="2"/>
        <v>696.0105882352941</v>
      </c>
      <c r="K28" s="24">
        <f t="shared" si="3"/>
        <v>58.87631733153344</v>
      </c>
    </row>
    <row r="29" spans="1:11" ht="12.75">
      <c r="A29" s="1">
        <v>23</v>
      </c>
      <c r="B29" s="2" t="s">
        <v>19</v>
      </c>
      <c r="C29" s="3">
        <v>19371255</v>
      </c>
      <c r="D29" s="21" t="s">
        <v>128</v>
      </c>
      <c r="E29" s="22" t="s">
        <v>111</v>
      </c>
      <c r="F29" s="4">
        <v>15143.1</v>
      </c>
      <c r="G29" s="4">
        <v>12748.39</v>
      </c>
      <c r="H29" s="23">
        <f t="shared" si="0"/>
        <v>27891.489999999998</v>
      </c>
      <c r="I29" s="4">
        <f t="shared" si="1"/>
        <v>4326.6</v>
      </c>
      <c r="J29" s="4">
        <f t="shared" si="2"/>
        <v>1499.810588235294</v>
      </c>
      <c r="K29" s="24">
        <f t="shared" si="3"/>
        <v>54.29290439485306</v>
      </c>
    </row>
    <row r="30" spans="1:11" ht="12.75">
      <c r="A30" s="1">
        <v>24</v>
      </c>
      <c r="B30" s="2" t="s">
        <v>20</v>
      </c>
      <c r="C30" s="3">
        <v>19748747</v>
      </c>
      <c r="D30" s="21" t="s">
        <v>129</v>
      </c>
      <c r="E30" s="22" t="s">
        <v>130</v>
      </c>
      <c r="F30" s="4">
        <v>14862.75</v>
      </c>
      <c r="G30" s="4">
        <v>10771.46</v>
      </c>
      <c r="H30" s="23">
        <f t="shared" si="0"/>
        <v>25634.21</v>
      </c>
      <c r="I30" s="4">
        <f t="shared" si="1"/>
        <v>4246.5</v>
      </c>
      <c r="J30" s="4">
        <f t="shared" si="2"/>
        <v>1267.230588235294</v>
      </c>
      <c r="K30" s="24">
        <f t="shared" si="3"/>
        <v>57.98013670013626</v>
      </c>
    </row>
    <row r="31" spans="1:11" ht="12.75">
      <c r="A31" s="1">
        <v>25</v>
      </c>
      <c r="B31" s="2" t="s">
        <v>21</v>
      </c>
      <c r="C31" s="3">
        <v>19640353</v>
      </c>
      <c r="D31" s="21" t="s">
        <v>131</v>
      </c>
      <c r="E31" s="22" t="s">
        <v>106</v>
      </c>
      <c r="F31" s="4">
        <v>10861.2</v>
      </c>
      <c r="G31" s="4">
        <v>7641.84</v>
      </c>
      <c r="H31" s="23">
        <f t="shared" si="0"/>
        <v>18503.04</v>
      </c>
      <c r="I31" s="4">
        <f t="shared" si="1"/>
        <v>3103.2000000000003</v>
      </c>
      <c r="J31" s="4">
        <f t="shared" si="2"/>
        <v>899.04</v>
      </c>
      <c r="K31" s="24">
        <f t="shared" si="3"/>
        <v>58.6995434263775</v>
      </c>
    </row>
    <row r="32" spans="1:11" ht="12.75">
      <c r="A32" s="1">
        <v>26</v>
      </c>
      <c r="B32" s="2" t="s">
        <v>22</v>
      </c>
      <c r="C32" s="3">
        <v>20245331</v>
      </c>
      <c r="D32" s="21" t="s">
        <v>122</v>
      </c>
      <c r="E32" s="22" t="s">
        <v>111</v>
      </c>
      <c r="F32" s="4">
        <v>9075.5</v>
      </c>
      <c r="G32" s="4">
        <v>9565.82</v>
      </c>
      <c r="H32" s="23">
        <f t="shared" si="0"/>
        <v>18641.32</v>
      </c>
      <c r="I32" s="4">
        <f t="shared" si="1"/>
        <v>2593</v>
      </c>
      <c r="J32" s="4">
        <f t="shared" si="2"/>
        <v>1125.390588235294</v>
      </c>
      <c r="K32" s="24">
        <f t="shared" si="3"/>
        <v>48.68485708093633</v>
      </c>
    </row>
    <row r="33" spans="1:11" ht="12.75">
      <c r="A33" s="1">
        <v>27</v>
      </c>
      <c r="B33" s="2" t="s">
        <v>23</v>
      </c>
      <c r="C33" s="3">
        <v>20245340</v>
      </c>
      <c r="D33" s="21" t="s">
        <v>132</v>
      </c>
      <c r="E33" s="22" t="s">
        <v>111</v>
      </c>
      <c r="F33" s="4">
        <v>8828.75</v>
      </c>
      <c r="G33" s="4">
        <v>9703.94</v>
      </c>
      <c r="H33" s="23">
        <f t="shared" si="0"/>
        <v>18532.690000000002</v>
      </c>
      <c r="I33" s="4">
        <f t="shared" si="1"/>
        <v>2522.5</v>
      </c>
      <c r="J33" s="4">
        <f t="shared" si="2"/>
        <v>1141.64</v>
      </c>
      <c r="K33" s="24">
        <f t="shared" si="3"/>
        <v>47.638793936552105</v>
      </c>
    </row>
    <row r="34" spans="1:11" ht="12.75">
      <c r="A34" s="1">
        <v>28</v>
      </c>
      <c r="B34" s="2" t="s">
        <v>24</v>
      </c>
      <c r="C34" s="3">
        <v>36371840</v>
      </c>
      <c r="D34" s="21" t="s">
        <v>133</v>
      </c>
      <c r="E34" s="22" t="s">
        <v>104</v>
      </c>
      <c r="F34" s="4">
        <v>11515</v>
      </c>
      <c r="G34" s="4">
        <v>11855.89</v>
      </c>
      <c r="H34" s="23">
        <f t="shared" si="0"/>
        <v>23370.89</v>
      </c>
      <c r="I34" s="4">
        <f t="shared" si="1"/>
        <v>3290</v>
      </c>
      <c r="J34" s="4">
        <f t="shared" si="2"/>
        <v>1394.810588235294</v>
      </c>
      <c r="K34" s="24">
        <f t="shared" si="3"/>
        <v>49.27069529658477</v>
      </c>
    </row>
    <row r="35" spans="1:11" ht="12.75">
      <c r="A35" s="1">
        <v>29</v>
      </c>
      <c r="B35" s="2" t="s">
        <v>25</v>
      </c>
      <c r="C35" s="3">
        <v>20244921</v>
      </c>
      <c r="D35" s="21" t="s">
        <v>134</v>
      </c>
      <c r="E35" s="22" t="s">
        <v>121</v>
      </c>
      <c r="F35" s="4">
        <v>9847.25</v>
      </c>
      <c r="G35" s="4">
        <v>10720.63</v>
      </c>
      <c r="H35" s="23">
        <f t="shared" si="0"/>
        <v>20567.879999999997</v>
      </c>
      <c r="I35" s="4">
        <f t="shared" si="1"/>
        <v>2813.5</v>
      </c>
      <c r="J35" s="4">
        <f t="shared" si="2"/>
        <v>1261.2505882352941</v>
      </c>
      <c r="K35" s="24">
        <f t="shared" si="3"/>
        <v>47.87683514295105</v>
      </c>
    </row>
    <row r="36" spans="1:11" ht="12.75">
      <c r="A36" s="1">
        <v>30</v>
      </c>
      <c r="B36" s="2" t="s">
        <v>26</v>
      </c>
      <c r="C36" s="3">
        <v>19576765</v>
      </c>
      <c r="D36" s="21" t="s">
        <v>115</v>
      </c>
      <c r="E36" s="22" t="s">
        <v>116</v>
      </c>
      <c r="F36" s="4">
        <v>11200</v>
      </c>
      <c r="G36" s="4">
        <v>11607.43</v>
      </c>
      <c r="H36" s="23">
        <f t="shared" si="0"/>
        <v>22807.43</v>
      </c>
      <c r="I36" s="4">
        <f t="shared" si="1"/>
        <v>3200</v>
      </c>
      <c r="J36" s="4">
        <f t="shared" si="2"/>
        <v>1365.58</v>
      </c>
      <c r="K36" s="24">
        <f t="shared" si="3"/>
        <v>49.10680423002504</v>
      </c>
    </row>
    <row r="37" spans="1:11" ht="12.75">
      <c r="A37" s="1">
        <v>31</v>
      </c>
      <c r="B37" s="2" t="s">
        <v>27</v>
      </c>
      <c r="C37" s="3">
        <v>20451854</v>
      </c>
      <c r="D37" s="21" t="s">
        <v>135</v>
      </c>
      <c r="E37" s="22" t="s">
        <v>106</v>
      </c>
      <c r="F37" s="4">
        <v>14182</v>
      </c>
      <c r="G37" s="4">
        <v>12840.36</v>
      </c>
      <c r="H37" s="23">
        <f t="shared" si="0"/>
        <v>27022.36</v>
      </c>
      <c r="I37" s="4">
        <f t="shared" si="1"/>
        <v>4052</v>
      </c>
      <c r="J37" s="4">
        <f t="shared" si="2"/>
        <v>1510.6305882352942</v>
      </c>
      <c r="K37" s="24">
        <f t="shared" si="3"/>
        <v>52.48246267165414</v>
      </c>
    </row>
    <row r="38" spans="1:11" ht="12.75">
      <c r="A38" s="1">
        <v>32</v>
      </c>
      <c r="B38" s="6" t="s">
        <v>80</v>
      </c>
      <c r="C38" s="6">
        <v>28253836</v>
      </c>
      <c r="D38" s="21" t="s">
        <v>115</v>
      </c>
      <c r="E38" s="22" t="s">
        <v>106</v>
      </c>
      <c r="F38" s="4">
        <v>7700</v>
      </c>
      <c r="G38" s="4">
        <v>8707.83</v>
      </c>
      <c r="H38" s="23">
        <f t="shared" si="0"/>
        <v>16407.83</v>
      </c>
      <c r="I38" s="4">
        <f t="shared" si="1"/>
        <v>2200</v>
      </c>
      <c r="J38" s="4">
        <f t="shared" si="2"/>
        <v>1024.4505882352942</v>
      </c>
      <c r="K38" s="24">
        <f t="shared" si="3"/>
        <v>46.92881386508758</v>
      </c>
    </row>
    <row r="39" spans="1:11" ht="12.75">
      <c r="A39" s="1">
        <v>33</v>
      </c>
      <c r="B39" s="2" t="s">
        <v>28</v>
      </c>
      <c r="C39" s="3">
        <v>14419484</v>
      </c>
      <c r="D39" s="21" t="s">
        <v>136</v>
      </c>
      <c r="E39" s="22" t="s">
        <v>116</v>
      </c>
      <c r="F39" s="4">
        <v>19616.1</v>
      </c>
      <c r="G39" s="4">
        <v>18992.06</v>
      </c>
      <c r="H39" s="23">
        <f t="shared" si="0"/>
        <v>38608.16</v>
      </c>
      <c r="I39" s="4">
        <f t="shared" si="1"/>
        <v>5604.599999999999</v>
      </c>
      <c r="J39" s="4">
        <f t="shared" si="2"/>
        <v>2234.36</v>
      </c>
      <c r="K39" s="24">
        <f t="shared" si="3"/>
        <v>50.80817112237412</v>
      </c>
    </row>
    <row r="40" spans="1:11" ht="12.75">
      <c r="A40" s="1">
        <v>34</v>
      </c>
      <c r="B40" s="2" t="s">
        <v>29</v>
      </c>
      <c r="C40" s="3">
        <v>19478490</v>
      </c>
      <c r="D40" s="21" t="s">
        <v>122</v>
      </c>
      <c r="E40" s="22" t="s">
        <v>137</v>
      </c>
      <c r="F40" s="4">
        <v>11386.2</v>
      </c>
      <c r="G40" s="4">
        <v>12583.23</v>
      </c>
      <c r="H40" s="23">
        <f t="shared" si="0"/>
        <v>23969.43</v>
      </c>
      <c r="I40" s="4">
        <f t="shared" si="1"/>
        <v>3253.2000000000003</v>
      </c>
      <c r="J40" s="4">
        <f t="shared" si="2"/>
        <v>1480.3799999999999</v>
      </c>
      <c r="K40" s="24">
        <f t="shared" si="3"/>
        <v>47.50300695510907</v>
      </c>
    </row>
    <row r="41" spans="1:11" ht="12.75">
      <c r="A41" s="1">
        <v>35</v>
      </c>
      <c r="B41" s="2" t="s">
        <v>30</v>
      </c>
      <c r="C41" s="3">
        <v>19477982</v>
      </c>
      <c r="D41" s="21" t="s">
        <v>138</v>
      </c>
      <c r="E41" s="22" t="s">
        <v>106</v>
      </c>
      <c r="F41" s="4">
        <v>12488.7</v>
      </c>
      <c r="G41" s="4">
        <v>10942.73</v>
      </c>
      <c r="H41" s="23">
        <f t="shared" si="0"/>
        <v>23431.43</v>
      </c>
      <c r="I41" s="4">
        <f t="shared" si="1"/>
        <v>3568.2000000000003</v>
      </c>
      <c r="J41" s="4">
        <f t="shared" si="2"/>
        <v>1287.3799999999999</v>
      </c>
      <c r="K41" s="24">
        <f t="shared" si="3"/>
        <v>53.298923710588724</v>
      </c>
    </row>
    <row r="42" spans="1:11" ht="12.75">
      <c r="A42" s="1">
        <v>36</v>
      </c>
      <c r="B42" s="2" t="s">
        <v>31</v>
      </c>
      <c r="C42" s="3">
        <v>19372064</v>
      </c>
      <c r="D42" s="21" t="s">
        <v>129</v>
      </c>
      <c r="E42" s="22" t="s">
        <v>111</v>
      </c>
      <c r="F42" s="4">
        <v>11100.6</v>
      </c>
      <c r="G42" s="4">
        <v>10981.75</v>
      </c>
      <c r="H42" s="23">
        <f t="shared" si="0"/>
        <v>22082.35</v>
      </c>
      <c r="I42" s="4">
        <f t="shared" si="1"/>
        <v>3171.6</v>
      </c>
      <c r="J42" s="4">
        <f t="shared" si="2"/>
        <v>1291.9705882352941</v>
      </c>
      <c r="K42" s="24">
        <f t="shared" si="3"/>
        <v>50.269106322470215</v>
      </c>
    </row>
    <row r="43" spans="1:11" ht="12.75">
      <c r="A43" s="1">
        <v>37</v>
      </c>
      <c r="B43" s="2" t="s">
        <v>32</v>
      </c>
      <c r="C43" s="3">
        <v>19640507</v>
      </c>
      <c r="D43" s="21" t="s">
        <v>139</v>
      </c>
      <c r="E43" s="22" t="s">
        <v>130</v>
      </c>
      <c r="F43" s="4">
        <v>13744.5</v>
      </c>
      <c r="G43" s="4">
        <v>16820.65</v>
      </c>
      <c r="H43" s="23">
        <f t="shared" si="0"/>
        <v>30565.15</v>
      </c>
      <c r="I43" s="4">
        <f t="shared" si="1"/>
        <v>3927</v>
      </c>
      <c r="J43" s="4">
        <f t="shared" si="2"/>
        <v>1978.9</v>
      </c>
      <c r="K43" s="24">
        <f t="shared" si="3"/>
        <v>44.9678800856531</v>
      </c>
    </row>
    <row r="44" spans="1:11" ht="12.75">
      <c r="A44" s="1">
        <v>38</v>
      </c>
      <c r="B44" s="2" t="s">
        <v>33</v>
      </c>
      <c r="C44" s="3">
        <v>21149642</v>
      </c>
      <c r="D44" s="21" t="s">
        <v>140</v>
      </c>
      <c r="E44" s="22" t="s">
        <v>104</v>
      </c>
      <c r="F44" s="4">
        <v>8547</v>
      </c>
      <c r="G44" s="4">
        <v>9711.76</v>
      </c>
      <c r="H44" s="23">
        <f t="shared" si="0"/>
        <v>18258.760000000002</v>
      </c>
      <c r="I44" s="4">
        <f t="shared" si="1"/>
        <v>2442</v>
      </c>
      <c r="J44" s="4">
        <f t="shared" si="2"/>
        <v>1142.56</v>
      </c>
      <c r="K44" s="24">
        <f t="shared" si="3"/>
        <v>46.81040771662478</v>
      </c>
    </row>
    <row r="45" spans="1:11" ht="12.75">
      <c r="A45" s="1">
        <v>39</v>
      </c>
      <c r="B45" s="2" t="s">
        <v>34</v>
      </c>
      <c r="C45" s="3">
        <v>19748836</v>
      </c>
      <c r="D45" s="21" t="s">
        <v>141</v>
      </c>
      <c r="E45" s="22" t="s">
        <v>111</v>
      </c>
      <c r="F45" s="4">
        <v>12408.9</v>
      </c>
      <c r="G45" s="4">
        <v>9093.9</v>
      </c>
      <c r="H45" s="23">
        <f t="shared" si="0"/>
        <v>21502.8</v>
      </c>
      <c r="I45" s="4">
        <f t="shared" si="1"/>
        <v>3545.4</v>
      </c>
      <c r="J45" s="4">
        <f t="shared" si="2"/>
        <v>1069.870588235294</v>
      </c>
      <c r="K45" s="24">
        <f t="shared" si="3"/>
        <v>57.70829845415481</v>
      </c>
    </row>
    <row r="46" spans="1:11" ht="12.75">
      <c r="A46" s="1">
        <v>40</v>
      </c>
      <c r="B46" s="2" t="s">
        <v>35</v>
      </c>
      <c r="C46" s="3">
        <v>20245307</v>
      </c>
      <c r="D46" s="21" t="s">
        <v>142</v>
      </c>
      <c r="E46" s="22" t="s">
        <v>104</v>
      </c>
      <c r="F46" s="4">
        <v>8475.6</v>
      </c>
      <c r="G46" s="4">
        <v>12297.29</v>
      </c>
      <c r="H46" s="23">
        <f t="shared" si="0"/>
        <v>20772.89</v>
      </c>
      <c r="I46" s="4">
        <f t="shared" si="1"/>
        <v>2421.6</v>
      </c>
      <c r="J46" s="4">
        <f t="shared" si="2"/>
        <v>1446.74</v>
      </c>
      <c r="K46" s="24">
        <f t="shared" si="3"/>
        <v>40.80125586762362</v>
      </c>
    </row>
    <row r="47" spans="1:11" ht="12.75">
      <c r="A47" s="1">
        <v>41</v>
      </c>
      <c r="B47" s="7" t="s">
        <v>81</v>
      </c>
      <c r="C47" s="7">
        <v>29565887</v>
      </c>
      <c r="D47" s="25" t="s">
        <v>143</v>
      </c>
      <c r="E47" s="22" t="s">
        <v>144</v>
      </c>
      <c r="F47" s="8">
        <v>12072.9</v>
      </c>
      <c r="G47" s="8">
        <v>10567.88</v>
      </c>
      <c r="H47" s="23">
        <f t="shared" si="0"/>
        <v>22640.78</v>
      </c>
      <c r="I47" s="4">
        <f t="shared" si="1"/>
        <v>3449.4</v>
      </c>
      <c r="J47" s="4">
        <f t="shared" si="2"/>
        <v>1243.28</v>
      </c>
      <c r="K47" s="26">
        <f t="shared" si="3"/>
        <v>53.323692911639974</v>
      </c>
    </row>
    <row r="48" spans="1:11" ht="12.75">
      <c r="A48" s="1">
        <v>42</v>
      </c>
      <c r="B48" s="2" t="s">
        <v>36</v>
      </c>
      <c r="C48" s="3">
        <v>19370004</v>
      </c>
      <c r="D48" s="21" t="s">
        <v>145</v>
      </c>
      <c r="E48" s="22" t="s">
        <v>104</v>
      </c>
      <c r="F48" s="4">
        <v>16159.5</v>
      </c>
      <c r="G48" s="4">
        <v>13130.12</v>
      </c>
      <c r="H48" s="23">
        <f t="shared" si="0"/>
        <v>29289.620000000003</v>
      </c>
      <c r="I48" s="4">
        <f t="shared" si="1"/>
        <v>4617</v>
      </c>
      <c r="J48" s="4">
        <f t="shared" si="2"/>
        <v>1544.72</v>
      </c>
      <c r="K48" s="24">
        <f t="shared" si="3"/>
        <v>55.17142250394508</v>
      </c>
    </row>
    <row r="49" spans="1:11" ht="12.75">
      <c r="A49" s="1">
        <v>43</v>
      </c>
      <c r="B49" s="2" t="s">
        <v>37</v>
      </c>
      <c r="C49" s="3">
        <v>20451722</v>
      </c>
      <c r="D49" s="21" t="s">
        <v>110</v>
      </c>
      <c r="E49" s="22" t="s">
        <v>144</v>
      </c>
      <c r="F49" s="4">
        <v>14208.6</v>
      </c>
      <c r="G49" s="4">
        <v>17631.13</v>
      </c>
      <c r="H49" s="23">
        <f t="shared" si="0"/>
        <v>31839.730000000003</v>
      </c>
      <c r="I49" s="4">
        <f t="shared" si="1"/>
        <v>4059.6</v>
      </c>
      <c r="J49" s="4">
        <f t="shared" si="2"/>
        <v>2074.2505882352943</v>
      </c>
      <c r="K49" s="24">
        <f t="shared" si="3"/>
        <v>44.625378418724026</v>
      </c>
    </row>
    <row r="50" spans="1:11" ht="12.75">
      <c r="A50" s="1">
        <v>44</v>
      </c>
      <c r="B50" s="2" t="s">
        <v>38</v>
      </c>
      <c r="C50" s="3">
        <v>19476715</v>
      </c>
      <c r="D50" s="21" t="s">
        <v>118</v>
      </c>
      <c r="E50" s="22" t="s">
        <v>106</v>
      </c>
      <c r="F50" s="4">
        <v>14889</v>
      </c>
      <c r="G50" s="4">
        <v>13270.37</v>
      </c>
      <c r="H50" s="23">
        <f t="shared" si="0"/>
        <v>28159.370000000003</v>
      </c>
      <c r="I50" s="4">
        <f t="shared" si="1"/>
        <v>4254</v>
      </c>
      <c r="J50" s="4">
        <f t="shared" si="2"/>
        <v>1561.22</v>
      </c>
      <c r="K50" s="24">
        <f t="shared" si="3"/>
        <v>52.87405222488997</v>
      </c>
    </row>
    <row r="51" spans="1:11" ht="12.75">
      <c r="A51" s="1">
        <v>45</v>
      </c>
      <c r="B51" s="2" t="s">
        <v>39</v>
      </c>
      <c r="C51" s="3">
        <v>19260311</v>
      </c>
      <c r="D51" s="21" t="s">
        <v>146</v>
      </c>
      <c r="E51" s="22" t="s">
        <v>106</v>
      </c>
      <c r="F51" s="4">
        <v>13192.2</v>
      </c>
      <c r="G51" s="4">
        <v>14970.63</v>
      </c>
      <c r="H51" s="23">
        <f t="shared" si="0"/>
        <v>28162.83</v>
      </c>
      <c r="I51" s="4">
        <f t="shared" si="1"/>
        <v>3769.2000000000003</v>
      </c>
      <c r="J51" s="4">
        <f t="shared" si="2"/>
        <v>1761.2505882352941</v>
      </c>
      <c r="K51" s="24">
        <f t="shared" si="3"/>
        <v>46.84259358878351</v>
      </c>
    </row>
    <row r="52" spans="1:11" ht="12.75">
      <c r="A52" s="1">
        <v>46</v>
      </c>
      <c r="B52" s="2" t="s">
        <v>40</v>
      </c>
      <c r="C52" s="3">
        <v>19478279</v>
      </c>
      <c r="D52" s="21" t="s">
        <v>147</v>
      </c>
      <c r="E52" s="22" t="s">
        <v>111</v>
      </c>
      <c r="F52" s="4">
        <v>12666.5</v>
      </c>
      <c r="G52" s="4">
        <v>15139.1</v>
      </c>
      <c r="H52" s="23">
        <f t="shared" si="0"/>
        <v>27805.6</v>
      </c>
      <c r="I52" s="4">
        <f t="shared" si="1"/>
        <v>3619</v>
      </c>
      <c r="J52" s="4">
        <f t="shared" si="2"/>
        <v>1781.070588235294</v>
      </c>
      <c r="K52" s="24">
        <f t="shared" si="3"/>
        <v>45.55377334062204</v>
      </c>
    </row>
    <row r="53" spans="1:11" ht="12.75">
      <c r="A53" s="1">
        <v>47</v>
      </c>
      <c r="B53" s="2" t="s">
        <v>41</v>
      </c>
      <c r="C53" s="3">
        <v>19252416</v>
      </c>
      <c r="D53" s="21" t="s">
        <v>148</v>
      </c>
      <c r="E53" s="22" t="s">
        <v>111</v>
      </c>
      <c r="F53" s="4">
        <v>9870</v>
      </c>
      <c r="G53" s="4">
        <v>8112.57</v>
      </c>
      <c r="H53" s="23">
        <f t="shared" si="0"/>
        <v>17982.57</v>
      </c>
      <c r="I53" s="4">
        <f t="shared" si="1"/>
        <v>2820</v>
      </c>
      <c r="J53" s="4">
        <f t="shared" si="2"/>
        <v>954.42</v>
      </c>
      <c r="K53" s="24">
        <f t="shared" si="3"/>
        <v>54.886481743154626</v>
      </c>
    </row>
    <row r="54" spans="1:11" ht="12.75">
      <c r="A54" s="1">
        <v>48</v>
      </c>
      <c r="B54" s="2" t="s">
        <v>76</v>
      </c>
      <c r="C54" s="5">
        <v>24889220</v>
      </c>
      <c r="D54" s="21" t="s">
        <v>149</v>
      </c>
      <c r="E54" s="22" t="s">
        <v>109</v>
      </c>
      <c r="F54" s="4">
        <v>16342.2</v>
      </c>
      <c r="G54" s="4">
        <v>17930.07</v>
      </c>
      <c r="H54" s="23">
        <f t="shared" si="0"/>
        <v>34272.270000000004</v>
      </c>
      <c r="I54" s="4">
        <f t="shared" si="1"/>
        <v>4669.2</v>
      </c>
      <c r="J54" s="4">
        <f t="shared" si="2"/>
        <v>2109.42</v>
      </c>
      <c r="K54" s="24">
        <f t="shared" si="3"/>
        <v>47.6834478719968</v>
      </c>
    </row>
    <row r="55" spans="1:11" ht="12.75">
      <c r="A55" s="1">
        <v>49</v>
      </c>
      <c r="B55" s="2" t="s">
        <v>42</v>
      </c>
      <c r="C55" s="3">
        <v>19477028</v>
      </c>
      <c r="D55" s="21" t="s">
        <v>150</v>
      </c>
      <c r="E55" s="22" t="s">
        <v>151</v>
      </c>
      <c r="F55" s="4">
        <v>8027.25</v>
      </c>
      <c r="G55" s="4">
        <v>7954.56</v>
      </c>
      <c r="H55" s="23">
        <f t="shared" si="0"/>
        <v>15981.810000000001</v>
      </c>
      <c r="I55" s="4">
        <f t="shared" si="1"/>
        <v>2293.5</v>
      </c>
      <c r="J55" s="4">
        <f t="shared" si="2"/>
        <v>935.8305882352942</v>
      </c>
      <c r="K55" s="24">
        <f t="shared" si="3"/>
        <v>50.22741479219187</v>
      </c>
    </row>
    <row r="56" spans="1:11" ht="12.75">
      <c r="A56" s="1">
        <v>50</v>
      </c>
      <c r="B56" s="2" t="s">
        <v>43</v>
      </c>
      <c r="C56" s="3">
        <v>19317400</v>
      </c>
      <c r="D56" s="21" t="s">
        <v>110</v>
      </c>
      <c r="E56" s="22" t="s">
        <v>144</v>
      </c>
      <c r="F56" s="4">
        <v>13996.5</v>
      </c>
      <c r="G56" s="4">
        <v>15435.66</v>
      </c>
      <c r="H56" s="23">
        <f t="shared" si="0"/>
        <v>29432.16</v>
      </c>
      <c r="I56" s="4">
        <f t="shared" si="1"/>
        <v>3999</v>
      </c>
      <c r="J56" s="4">
        <f t="shared" si="2"/>
        <v>1815.96</v>
      </c>
      <c r="K56" s="24">
        <f t="shared" si="3"/>
        <v>47.555123375246666</v>
      </c>
    </row>
    <row r="57" spans="1:11" ht="12.75">
      <c r="A57" s="1">
        <v>51</v>
      </c>
      <c r="B57" s="2" t="s">
        <v>44</v>
      </c>
      <c r="C57" s="3">
        <v>19370110</v>
      </c>
      <c r="D57" s="21" t="s">
        <v>129</v>
      </c>
      <c r="E57" s="22" t="s">
        <v>109</v>
      </c>
      <c r="F57" s="4">
        <v>14889</v>
      </c>
      <c r="G57" s="4">
        <v>15922.37</v>
      </c>
      <c r="H57" s="23">
        <f t="shared" si="0"/>
        <v>30811.370000000003</v>
      </c>
      <c r="I57" s="4">
        <f t="shared" si="1"/>
        <v>4254</v>
      </c>
      <c r="J57" s="4">
        <f t="shared" si="2"/>
        <v>1873.22</v>
      </c>
      <c r="K57" s="24">
        <f t="shared" si="3"/>
        <v>48.323070347082904</v>
      </c>
    </row>
    <row r="58" spans="1:11" ht="12.75">
      <c r="A58" s="1">
        <v>52</v>
      </c>
      <c r="B58" s="6" t="s">
        <v>83</v>
      </c>
      <c r="C58" s="6">
        <v>31392079</v>
      </c>
      <c r="D58" s="21" t="s">
        <v>152</v>
      </c>
      <c r="E58" s="22" t="s">
        <v>121</v>
      </c>
      <c r="F58" s="4">
        <v>17619</v>
      </c>
      <c r="G58" s="4">
        <v>19780.95</v>
      </c>
      <c r="H58" s="23">
        <f t="shared" si="0"/>
        <v>37399.95</v>
      </c>
      <c r="I58" s="4">
        <f t="shared" si="1"/>
        <v>5034</v>
      </c>
      <c r="J58" s="4">
        <f t="shared" si="2"/>
        <v>2327.1705882352944</v>
      </c>
      <c r="K58" s="24">
        <f t="shared" si="3"/>
        <v>47.10968864931638</v>
      </c>
    </row>
    <row r="59" spans="1:11" ht="12.75">
      <c r="A59" s="1">
        <v>53</v>
      </c>
      <c r="B59" s="2" t="s">
        <v>45</v>
      </c>
      <c r="C59" s="3">
        <v>20335302</v>
      </c>
      <c r="D59" s="21" t="s">
        <v>125</v>
      </c>
      <c r="E59" s="22" t="s">
        <v>109</v>
      </c>
      <c r="F59" s="4">
        <v>11130</v>
      </c>
      <c r="G59" s="4">
        <v>15416.11</v>
      </c>
      <c r="H59" s="23">
        <f t="shared" si="0"/>
        <v>26546.11</v>
      </c>
      <c r="I59" s="4">
        <f t="shared" si="1"/>
        <v>3180</v>
      </c>
      <c r="J59" s="4">
        <f t="shared" si="2"/>
        <v>1813.66</v>
      </c>
      <c r="K59" s="24">
        <f t="shared" si="3"/>
        <v>41.92704693832731</v>
      </c>
    </row>
    <row r="60" spans="1:11" ht="12.75">
      <c r="A60" s="1">
        <v>54</v>
      </c>
      <c r="B60" s="2" t="s">
        <v>46</v>
      </c>
      <c r="C60" s="3">
        <v>19640795</v>
      </c>
      <c r="D60" s="21" t="s">
        <v>153</v>
      </c>
      <c r="E60" s="22" t="s">
        <v>109</v>
      </c>
      <c r="F60" s="4">
        <v>18984</v>
      </c>
      <c r="G60" s="4">
        <v>14415.83</v>
      </c>
      <c r="H60" s="23">
        <f t="shared" si="0"/>
        <v>33399.83</v>
      </c>
      <c r="I60" s="4">
        <f t="shared" si="1"/>
        <v>5424</v>
      </c>
      <c r="J60" s="4">
        <f t="shared" si="2"/>
        <v>1695.98</v>
      </c>
      <c r="K60" s="24">
        <f t="shared" si="3"/>
        <v>56.838612651621276</v>
      </c>
    </row>
    <row r="61" spans="1:11" ht="12.75">
      <c r="A61" s="1">
        <v>55</v>
      </c>
      <c r="B61" s="2" t="s">
        <v>47</v>
      </c>
      <c r="C61" s="3">
        <v>37825970</v>
      </c>
      <c r="D61" s="21" t="s">
        <v>119</v>
      </c>
      <c r="E61" s="22" t="s">
        <v>111</v>
      </c>
      <c r="F61" s="4">
        <v>15934.8</v>
      </c>
      <c r="G61" s="4">
        <v>12591.82</v>
      </c>
      <c r="H61" s="23">
        <f t="shared" si="0"/>
        <v>28526.62</v>
      </c>
      <c r="I61" s="4">
        <f t="shared" si="1"/>
        <v>4552.8</v>
      </c>
      <c r="J61" s="4">
        <f t="shared" si="2"/>
        <v>1481.390588235294</v>
      </c>
      <c r="K61" s="24">
        <f t="shared" si="3"/>
        <v>55.8594043037696</v>
      </c>
    </row>
    <row r="62" spans="1:11" ht="12.75">
      <c r="A62" s="1">
        <v>56</v>
      </c>
      <c r="B62" s="2" t="s">
        <v>48</v>
      </c>
      <c r="C62" s="3">
        <v>19640744</v>
      </c>
      <c r="D62" s="21" t="s">
        <v>154</v>
      </c>
      <c r="E62" s="22" t="s">
        <v>106</v>
      </c>
      <c r="F62" s="4">
        <v>9913.75</v>
      </c>
      <c r="G62" s="4">
        <v>9947.13</v>
      </c>
      <c r="H62" s="23">
        <f t="shared" si="0"/>
        <v>19860.879999999997</v>
      </c>
      <c r="I62" s="4">
        <f t="shared" si="1"/>
        <v>2832.5</v>
      </c>
      <c r="J62" s="4">
        <f t="shared" si="2"/>
        <v>1170.2505882352941</v>
      </c>
      <c r="K62" s="24">
        <f t="shared" si="3"/>
        <v>49.91596545570992</v>
      </c>
    </row>
    <row r="63" spans="1:11" ht="12.75">
      <c r="A63" s="1">
        <v>57</v>
      </c>
      <c r="B63" s="2" t="s">
        <v>49</v>
      </c>
      <c r="C63" s="3">
        <v>20335337</v>
      </c>
      <c r="D63" s="21" t="s">
        <v>129</v>
      </c>
      <c r="E63" s="22" t="s">
        <v>144</v>
      </c>
      <c r="F63" s="4">
        <v>9182.25</v>
      </c>
      <c r="G63" s="4">
        <v>11803.1</v>
      </c>
      <c r="H63" s="23">
        <f t="shared" si="0"/>
        <v>20985.35</v>
      </c>
      <c r="I63" s="4">
        <f t="shared" si="1"/>
        <v>2623.5</v>
      </c>
      <c r="J63" s="4">
        <f t="shared" si="2"/>
        <v>1388.6000000000001</v>
      </c>
      <c r="K63" s="24">
        <f t="shared" si="3"/>
        <v>43.75552468746054</v>
      </c>
    </row>
    <row r="64" spans="1:11" ht="12.75">
      <c r="A64" s="1">
        <v>58</v>
      </c>
      <c r="B64" s="6" t="s">
        <v>79</v>
      </c>
      <c r="C64" s="6">
        <v>27233024</v>
      </c>
      <c r="D64" s="21" t="s">
        <v>155</v>
      </c>
      <c r="E64" s="22" t="s">
        <v>111</v>
      </c>
      <c r="F64" s="10">
        <v>12751.2</v>
      </c>
      <c r="G64" s="10">
        <v>11766.47</v>
      </c>
      <c r="H64" s="23">
        <f t="shared" si="0"/>
        <v>24517.67</v>
      </c>
      <c r="I64" s="10">
        <f t="shared" si="1"/>
        <v>3643.2000000000003</v>
      </c>
      <c r="J64" s="10">
        <f t="shared" si="2"/>
        <v>1384.290588235294</v>
      </c>
      <c r="K64" s="27">
        <f t="shared" si="3"/>
        <v>52.00820469481807</v>
      </c>
    </row>
    <row r="65" spans="1:11" ht="12.75">
      <c r="A65" s="1">
        <v>59</v>
      </c>
      <c r="B65" s="2" t="s">
        <v>50</v>
      </c>
      <c r="C65" s="3">
        <v>19371107</v>
      </c>
      <c r="D65" s="21" t="s">
        <v>156</v>
      </c>
      <c r="E65" s="22" t="s">
        <v>111</v>
      </c>
      <c r="F65" s="4">
        <v>7819</v>
      </c>
      <c r="G65" s="4">
        <v>6131.31</v>
      </c>
      <c r="H65" s="23">
        <f t="shared" si="0"/>
        <v>13950.310000000001</v>
      </c>
      <c r="I65" s="4">
        <f t="shared" si="1"/>
        <v>2234</v>
      </c>
      <c r="J65" s="4">
        <f t="shared" si="2"/>
        <v>721.3305882352942</v>
      </c>
      <c r="K65" s="24">
        <f t="shared" si="3"/>
        <v>56.04893367960998</v>
      </c>
    </row>
    <row r="66" spans="1:11" ht="12.75">
      <c r="A66" s="1">
        <v>60</v>
      </c>
      <c r="B66" s="2" t="s">
        <v>51</v>
      </c>
      <c r="C66" s="3">
        <v>35797563</v>
      </c>
      <c r="D66" s="21" t="s">
        <v>157</v>
      </c>
      <c r="E66" s="22" t="s">
        <v>106</v>
      </c>
      <c r="F66" s="4">
        <v>14714.7</v>
      </c>
      <c r="G66" s="4">
        <v>16099.68</v>
      </c>
      <c r="H66" s="23">
        <f t="shared" si="0"/>
        <v>30814.38</v>
      </c>
      <c r="I66" s="4">
        <f t="shared" si="1"/>
        <v>4204.2</v>
      </c>
      <c r="J66" s="4">
        <f t="shared" si="2"/>
        <v>1894.08</v>
      </c>
      <c r="K66" s="24">
        <f t="shared" si="3"/>
        <v>47.75270506821815</v>
      </c>
    </row>
    <row r="67" spans="1:11" ht="12.75">
      <c r="A67" s="1">
        <v>61</v>
      </c>
      <c r="B67" s="2" t="s">
        <v>52</v>
      </c>
      <c r="C67" s="3">
        <v>19414640</v>
      </c>
      <c r="D67" s="21" t="s">
        <v>158</v>
      </c>
      <c r="E67" s="22" t="s">
        <v>109</v>
      </c>
      <c r="F67" s="4">
        <v>6909</v>
      </c>
      <c r="G67" s="4">
        <v>8004.96</v>
      </c>
      <c r="H67" s="23">
        <f t="shared" si="0"/>
        <v>14913.96</v>
      </c>
      <c r="I67" s="4">
        <f t="shared" si="1"/>
        <v>1974</v>
      </c>
      <c r="J67" s="4">
        <f t="shared" si="2"/>
        <v>941.76</v>
      </c>
      <c r="K67" s="24">
        <f t="shared" si="3"/>
        <v>46.325724354899705</v>
      </c>
    </row>
    <row r="68" spans="1:11" ht="12.75">
      <c r="A68" s="1">
        <v>62</v>
      </c>
      <c r="B68" s="2" t="s">
        <v>53</v>
      </c>
      <c r="C68" s="3">
        <v>35566585</v>
      </c>
      <c r="D68" s="21" t="s">
        <v>131</v>
      </c>
      <c r="E68" s="22" t="s">
        <v>106</v>
      </c>
      <c r="F68" s="4">
        <v>19691.7</v>
      </c>
      <c r="G68" s="4">
        <v>16615.38</v>
      </c>
      <c r="H68" s="23">
        <f t="shared" si="0"/>
        <v>36307.08</v>
      </c>
      <c r="I68" s="4">
        <f t="shared" si="1"/>
        <v>5626.2</v>
      </c>
      <c r="J68" s="4">
        <f t="shared" si="2"/>
        <v>1954.7505882352943</v>
      </c>
      <c r="K68" s="24">
        <f t="shared" si="3"/>
        <v>54.23652907366827</v>
      </c>
    </row>
    <row r="69" spans="1:11" ht="12.75">
      <c r="A69" s="1">
        <v>63</v>
      </c>
      <c r="B69" s="2" t="s">
        <v>54</v>
      </c>
      <c r="C69" s="3">
        <v>35784687</v>
      </c>
      <c r="D69" s="21" t="s">
        <v>159</v>
      </c>
      <c r="E69" s="22" t="s">
        <v>106</v>
      </c>
      <c r="F69" s="4">
        <v>8358</v>
      </c>
      <c r="G69" s="4">
        <v>8513.86</v>
      </c>
      <c r="H69" s="23">
        <f t="shared" si="0"/>
        <v>16871.86</v>
      </c>
      <c r="I69" s="4">
        <f t="shared" si="1"/>
        <v>2388</v>
      </c>
      <c r="J69" s="4">
        <f t="shared" si="2"/>
        <v>1001.6305882352942</v>
      </c>
      <c r="K69" s="24">
        <f t="shared" si="3"/>
        <v>49.538106646214466</v>
      </c>
    </row>
    <row r="70" spans="1:11" ht="12.75">
      <c r="A70" s="1">
        <v>64</v>
      </c>
      <c r="B70" s="2" t="s">
        <v>55</v>
      </c>
      <c r="C70" s="3">
        <v>35784695</v>
      </c>
      <c r="D70" s="21" t="s">
        <v>128</v>
      </c>
      <c r="E70" s="22" t="s">
        <v>106</v>
      </c>
      <c r="F70" s="4">
        <v>6999.3</v>
      </c>
      <c r="G70" s="4">
        <v>9167.25</v>
      </c>
      <c r="H70" s="23">
        <f t="shared" si="0"/>
        <v>16166.55</v>
      </c>
      <c r="I70" s="4">
        <f t="shared" si="1"/>
        <v>1999.8</v>
      </c>
      <c r="J70" s="4">
        <f t="shared" si="2"/>
        <v>1078.5</v>
      </c>
      <c r="K70" s="24">
        <f t="shared" si="3"/>
        <v>43.29495161305288</v>
      </c>
    </row>
    <row r="71" spans="1:11" ht="12.75">
      <c r="A71" s="1">
        <v>65</v>
      </c>
      <c r="B71" s="2" t="s">
        <v>56</v>
      </c>
      <c r="C71" s="3">
        <v>20570197</v>
      </c>
      <c r="D71" s="21" t="s">
        <v>160</v>
      </c>
      <c r="E71" s="22" t="s">
        <v>111</v>
      </c>
      <c r="F71" s="4">
        <v>16272.9</v>
      </c>
      <c r="G71" s="4">
        <v>13446.49</v>
      </c>
      <c r="H71" s="23">
        <f t="shared" si="0"/>
        <v>29719.39</v>
      </c>
      <c r="I71" s="4">
        <f t="shared" si="1"/>
        <v>4649.4</v>
      </c>
      <c r="J71" s="4">
        <f t="shared" si="2"/>
        <v>1581.94</v>
      </c>
      <c r="K71" s="24">
        <f t="shared" si="3"/>
        <v>54.75516152922385</v>
      </c>
    </row>
    <row r="72" spans="1:11" ht="12.75">
      <c r="A72" s="1">
        <v>66</v>
      </c>
      <c r="B72" s="2" t="s">
        <v>57</v>
      </c>
      <c r="C72" s="3">
        <v>19287287</v>
      </c>
      <c r="D72" s="21" t="s">
        <v>119</v>
      </c>
      <c r="E72" s="22" t="s">
        <v>111</v>
      </c>
      <c r="F72" s="4">
        <v>16503.9</v>
      </c>
      <c r="G72" s="4">
        <v>15184.23</v>
      </c>
      <c r="H72" s="23">
        <f t="shared" si="0"/>
        <v>31688.13</v>
      </c>
      <c r="I72" s="4">
        <f t="shared" si="1"/>
        <v>4715.400000000001</v>
      </c>
      <c r="J72" s="4">
        <f aca="true" t="shared" si="4" ref="J72:J98">G72/8.5</f>
        <v>1786.3799999999999</v>
      </c>
      <c r="K72" s="24">
        <f t="shared" si="3"/>
        <v>52.082278127488124</v>
      </c>
    </row>
    <row r="73" spans="1:11" ht="12.75">
      <c r="A73" s="1">
        <v>67</v>
      </c>
      <c r="B73" s="2" t="s">
        <v>58</v>
      </c>
      <c r="C73" s="3">
        <v>19252220</v>
      </c>
      <c r="D73" s="21" t="s">
        <v>114</v>
      </c>
      <c r="E73" s="22" t="s">
        <v>104</v>
      </c>
      <c r="F73" s="4">
        <v>13511.4</v>
      </c>
      <c r="G73" s="4">
        <v>18366.29</v>
      </c>
      <c r="H73" s="23">
        <f t="shared" si="0"/>
        <v>31877.690000000002</v>
      </c>
      <c r="I73" s="4">
        <f t="shared" si="1"/>
        <v>3860.4</v>
      </c>
      <c r="J73" s="4">
        <f t="shared" si="4"/>
        <v>2160.7400000000002</v>
      </c>
      <c r="K73" s="24">
        <f t="shared" si="3"/>
        <v>42.385128909905326</v>
      </c>
    </row>
    <row r="74" spans="1:11" ht="12.75">
      <c r="A74" s="1">
        <v>68</v>
      </c>
      <c r="B74" s="2" t="s">
        <v>59</v>
      </c>
      <c r="C74" s="3">
        <v>20244697</v>
      </c>
      <c r="D74" s="21" t="s">
        <v>161</v>
      </c>
      <c r="E74" s="22" t="s">
        <v>106</v>
      </c>
      <c r="F74" s="4">
        <v>8662.5</v>
      </c>
      <c r="G74" s="4">
        <v>10847.36</v>
      </c>
      <c r="H74" s="23">
        <f t="shared" si="0"/>
        <v>19509.86</v>
      </c>
      <c r="I74" s="4">
        <f t="shared" si="1"/>
        <v>2475</v>
      </c>
      <c r="J74" s="4">
        <f t="shared" si="4"/>
        <v>1276.16</v>
      </c>
      <c r="K74" s="24">
        <f t="shared" si="3"/>
        <v>44.400626144933895</v>
      </c>
    </row>
    <row r="75" spans="1:11" ht="12.75">
      <c r="A75" s="1">
        <v>69</v>
      </c>
      <c r="B75" s="2" t="s">
        <v>60</v>
      </c>
      <c r="C75" s="3">
        <v>19574721</v>
      </c>
      <c r="D75" s="21" t="s">
        <v>150</v>
      </c>
      <c r="E75" s="22" t="s">
        <v>144</v>
      </c>
      <c r="F75" s="4">
        <v>5443.2</v>
      </c>
      <c r="G75" s="4">
        <v>8447.13</v>
      </c>
      <c r="H75" s="23">
        <f aca="true" t="shared" si="5" ref="H75:H93">F75+G75</f>
        <v>13890.329999999998</v>
      </c>
      <c r="I75" s="4">
        <f aca="true" t="shared" si="6" ref="I75:I94">F75/3.5</f>
        <v>1555.2</v>
      </c>
      <c r="J75" s="4">
        <f t="shared" si="4"/>
        <v>993.7799999999999</v>
      </c>
      <c r="K75" s="24">
        <f aca="true" t="shared" si="7" ref="K75:K95">F75*100/H75</f>
        <v>39.18697395958196</v>
      </c>
    </row>
    <row r="76" spans="1:11" ht="12.75">
      <c r="A76" s="1">
        <v>70</v>
      </c>
      <c r="B76" s="2" t="s">
        <v>61</v>
      </c>
      <c r="C76" s="3">
        <v>20381694</v>
      </c>
      <c r="D76" s="21" t="s">
        <v>141</v>
      </c>
      <c r="E76" s="22" t="s">
        <v>121</v>
      </c>
      <c r="F76" s="4">
        <v>13908.3</v>
      </c>
      <c r="G76" s="4">
        <v>16989.97</v>
      </c>
      <c r="H76" s="23">
        <f t="shared" si="5"/>
        <v>30898.27</v>
      </c>
      <c r="I76" s="4">
        <f t="shared" si="6"/>
        <v>3973.7999999999997</v>
      </c>
      <c r="J76" s="4">
        <f t="shared" si="4"/>
        <v>1998.8200000000002</v>
      </c>
      <c r="K76" s="24">
        <f t="shared" si="7"/>
        <v>45.01319976814236</v>
      </c>
    </row>
    <row r="77" spans="1:11" ht="12.75">
      <c r="A77" s="1">
        <v>71</v>
      </c>
      <c r="B77" s="2" t="s">
        <v>62</v>
      </c>
      <c r="C77" s="3">
        <v>19266250</v>
      </c>
      <c r="D77" s="21" t="s">
        <v>162</v>
      </c>
      <c r="E77" s="22" t="s">
        <v>111</v>
      </c>
      <c r="F77" s="4">
        <v>9555</v>
      </c>
      <c r="G77" s="4">
        <v>7109.57</v>
      </c>
      <c r="H77" s="23">
        <f t="shared" si="5"/>
        <v>16664.57</v>
      </c>
      <c r="I77" s="4">
        <f t="shared" si="6"/>
        <v>2730</v>
      </c>
      <c r="J77" s="4">
        <f t="shared" si="4"/>
        <v>836.42</v>
      </c>
      <c r="K77" s="24">
        <f t="shared" si="7"/>
        <v>57.33721302139809</v>
      </c>
    </row>
    <row r="78" spans="1:11" ht="12.75">
      <c r="A78" s="1">
        <v>72</v>
      </c>
      <c r="B78" s="2" t="s">
        <v>63</v>
      </c>
      <c r="C78" s="3">
        <v>19641065</v>
      </c>
      <c r="D78" s="21" t="s">
        <v>163</v>
      </c>
      <c r="E78" s="22" t="s">
        <v>106</v>
      </c>
      <c r="F78" s="4">
        <v>15135.75</v>
      </c>
      <c r="G78" s="4">
        <v>14715.2</v>
      </c>
      <c r="H78" s="23">
        <f t="shared" si="5"/>
        <v>29850.95</v>
      </c>
      <c r="I78" s="4">
        <f t="shared" si="6"/>
        <v>4324.5</v>
      </c>
      <c r="J78" s="4">
        <f t="shared" si="4"/>
        <v>1731.2</v>
      </c>
      <c r="K78" s="24">
        <f t="shared" si="7"/>
        <v>50.70441644235778</v>
      </c>
    </row>
    <row r="79" spans="1:11" ht="12.75">
      <c r="A79" s="1">
        <v>73</v>
      </c>
      <c r="B79" s="2" t="s">
        <v>64</v>
      </c>
      <c r="C79" s="3">
        <v>20244891</v>
      </c>
      <c r="D79" s="21" t="s">
        <v>164</v>
      </c>
      <c r="E79" s="22" t="s">
        <v>111</v>
      </c>
      <c r="F79" s="4">
        <v>8715</v>
      </c>
      <c r="G79" s="4">
        <v>8536.64</v>
      </c>
      <c r="H79" s="23">
        <f t="shared" si="5"/>
        <v>17251.64</v>
      </c>
      <c r="I79" s="4">
        <f t="shared" si="6"/>
        <v>2490</v>
      </c>
      <c r="J79" s="4">
        <f t="shared" si="4"/>
        <v>1004.3105882352941</v>
      </c>
      <c r="K79" s="24">
        <f t="shared" si="7"/>
        <v>50.51693636083294</v>
      </c>
    </row>
    <row r="80" spans="1:11" ht="12.75">
      <c r="A80" s="1">
        <v>74</v>
      </c>
      <c r="B80" s="2" t="s">
        <v>65</v>
      </c>
      <c r="C80" s="3">
        <v>19370586</v>
      </c>
      <c r="D80" s="21" t="s">
        <v>165</v>
      </c>
      <c r="E80" s="22" t="s">
        <v>111</v>
      </c>
      <c r="F80" s="4">
        <v>10260.6</v>
      </c>
      <c r="G80" s="4">
        <v>12656.5</v>
      </c>
      <c r="H80" s="23">
        <f t="shared" si="5"/>
        <v>22917.1</v>
      </c>
      <c r="I80" s="4">
        <f t="shared" si="6"/>
        <v>2931.6</v>
      </c>
      <c r="J80" s="4">
        <f t="shared" si="4"/>
        <v>1489</v>
      </c>
      <c r="K80" s="24">
        <f t="shared" si="7"/>
        <v>44.7726806620384</v>
      </c>
    </row>
    <row r="81" spans="1:11" ht="12.75">
      <c r="A81" s="1">
        <v>75</v>
      </c>
      <c r="B81" s="2" t="s">
        <v>66</v>
      </c>
      <c r="C81" s="3">
        <v>20869017</v>
      </c>
      <c r="D81" s="21" t="s">
        <v>166</v>
      </c>
      <c r="E81" s="22" t="s">
        <v>111</v>
      </c>
      <c r="F81" s="4">
        <v>11358.9</v>
      </c>
      <c r="G81" s="4">
        <v>8281.64</v>
      </c>
      <c r="H81" s="23">
        <f t="shared" si="5"/>
        <v>19640.54</v>
      </c>
      <c r="I81" s="4">
        <f t="shared" si="6"/>
        <v>3245.4</v>
      </c>
      <c r="J81" s="4">
        <f t="shared" si="4"/>
        <v>974.3105882352941</v>
      </c>
      <c r="K81" s="24">
        <f t="shared" si="7"/>
        <v>57.833949575724496</v>
      </c>
    </row>
    <row r="82" spans="1:11" ht="12.75">
      <c r="A82" s="1">
        <v>76</v>
      </c>
      <c r="B82" s="6" t="s">
        <v>78</v>
      </c>
      <c r="C82" s="6">
        <v>36016032</v>
      </c>
      <c r="D82" s="21" t="s">
        <v>167</v>
      </c>
      <c r="E82" s="22" t="s">
        <v>111</v>
      </c>
      <c r="F82" s="4">
        <v>14332.5</v>
      </c>
      <c r="G82" s="4">
        <v>16067.04</v>
      </c>
      <c r="H82" s="23">
        <f>F82+G82</f>
        <v>30399.54</v>
      </c>
      <c r="I82" s="4">
        <f>F82/3.5</f>
        <v>4095</v>
      </c>
      <c r="J82" s="4">
        <f t="shared" si="4"/>
        <v>1890.24</v>
      </c>
      <c r="K82" s="24">
        <f>F82*100/H82</f>
        <v>47.14709498893733</v>
      </c>
    </row>
    <row r="83" spans="1:11" ht="12.75">
      <c r="A83" s="1">
        <v>77</v>
      </c>
      <c r="B83" s="2" t="s">
        <v>67</v>
      </c>
      <c r="C83" s="3">
        <v>19372285</v>
      </c>
      <c r="D83" s="21" t="s">
        <v>168</v>
      </c>
      <c r="E83" s="22" t="s">
        <v>144</v>
      </c>
      <c r="F83" s="4">
        <v>9972.9</v>
      </c>
      <c r="G83" s="4">
        <v>12545.92</v>
      </c>
      <c r="H83" s="23">
        <f t="shared" si="5"/>
        <v>22518.82</v>
      </c>
      <c r="I83" s="4">
        <f t="shared" si="6"/>
        <v>2849.4</v>
      </c>
      <c r="J83" s="4">
        <f t="shared" si="4"/>
        <v>1475.9905882352941</v>
      </c>
      <c r="K83" s="24">
        <f t="shared" si="7"/>
        <v>44.286956421340015</v>
      </c>
    </row>
    <row r="84" spans="1:11" ht="12.75">
      <c r="A84" s="1">
        <v>78</v>
      </c>
      <c r="B84" s="2" t="s">
        <v>68</v>
      </c>
      <c r="C84" s="3">
        <v>20627684</v>
      </c>
      <c r="D84" s="21" t="s">
        <v>169</v>
      </c>
      <c r="E84" s="22" t="s">
        <v>106</v>
      </c>
      <c r="F84" s="4">
        <v>13622</v>
      </c>
      <c r="G84" s="4">
        <v>12619.1</v>
      </c>
      <c r="H84" s="23">
        <f t="shared" si="5"/>
        <v>26241.1</v>
      </c>
      <c r="I84" s="4">
        <f t="shared" si="6"/>
        <v>3892</v>
      </c>
      <c r="J84" s="4">
        <f t="shared" si="4"/>
        <v>1484.6000000000001</v>
      </c>
      <c r="K84" s="24">
        <f t="shared" si="7"/>
        <v>51.91093361177695</v>
      </c>
    </row>
    <row r="85" spans="1:11" ht="12.75">
      <c r="A85" s="1">
        <v>79</v>
      </c>
      <c r="B85" s="2" t="s">
        <v>69</v>
      </c>
      <c r="C85" s="3">
        <v>19414100</v>
      </c>
      <c r="D85" s="21" t="s">
        <v>170</v>
      </c>
      <c r="E85" s="22" t="s">
        <v>109</v>
      </c>
      <c r="F85" s="4">
        <v>17094</v>
      </c>
      <c r="G85" s="4">
        <v>15468.64</v>
      </c>
      <c r="H85" s="23">
        <f t="shared" si="5"/>
        <v>32562.64</v>
      </c>
      <c r="I85" s="4">
        <f t="shared" si="6"/>
        <v>4884</v>
      </c>
      <c r="J85" s="4">
        <f t="shared" si="4"/>
        <v>1819.84</v>
      </c>
      <c r="K85" s="24">
        <f t="shared" si="7"/>
        <v>52.495743588357705</v>
      </c>
    </row>
    <row r="86" spans="1:11" ht="12.75">
      <c r="A86" s="1">
        <v>80</v>
      </c>
      <c r="B86" s="2" t="s">
        <v>70</v>
      </c>
      <c r="C86" s="3">
        <v>20245013</v>
      </c>
      <c r="D86" s="21" t="s">
        <v>171</v>
      </c>
      <c r="E86" s="22" t="s">
        <v>130</v>
      </c>
      <c r="F86" s="4">
        <v>10861.2</v>
      </c>
      <c r="G86" s="4">
        <v>11937.91</v>
      </c>
      <c r="H86" s="23">
        <f t="shared" si="5"/>
        <v>22799.11</v>
      </c>
      <c r="I86" s="4">
        <f t="shared" si="6"/>
        <v>3103.2000000000003</v>
      </c>
      <c r="J86" s="4">
        <f t="shared" si="4"/>
        <v>1404.46</v>
      </c>
      <c r="K86" s="24">
        <f t="shared" si="7"/>
        <v>47.63870168616231</v>
      </c>
    </row>
    <row r="87" spans="1:11" ht="12.75">
      <c r="A87" s="1">
        <v>81</v>
      </c>
      <c r="B87" s="2" t="s">
        <v>71</v>
      </c>
      <c r="C87" s="5">
        <v>19641464</v>
      </c>
      <c r="D87" s="1">
        <v>143</v>
      </c>
      <c r="E87" s="22" t="s">
        <v>121</v>
      </c>
      <c r="F87" s="4">
        <v>12204.5</v>
      </c>
      <c r="G87" s="4">
        <v>11798.51</v>
      </c>
      <c r="H87" s="23">
        <f t="shared" si="5"/>
        <v>24003.010000000002</v>
      </c>
      <c r="I87" s="4">
        <f t="shared" si="6"/>
        <v>3487</v>
      </c>
      <c r="J87" s="4">
        <f t="shared" si="4"/>
        <v>1388.06</v>
      </c>
      <c r="K87" s="24">
        <f t="shared" si="7"/>
        <v>50.845706434318025</v>
      </c>
    </row>
    <row r="88" spans="1:11" ht="12.75">
      <c r="A88" s="1">
        <v>82</v>
      </c>
      <c r="B88" s="2" t="s">
        <v>72</v>
      </c>
      <c r="C88" s="3">
        <v>19687704</v>
      </c>
      <c r="D88" s="21" t="s">
        <v>172</v>
      </c>
      <c r="E88" s="22" t="s">
        <v>151</v>
      </c>
      <c r="F88" s="4">
        <v>15489.6</v>
      </c>
      <c r="G88" s="4">
        <v>15085.63</v>
      </c>
      <c r="H88" s="23">
        <f t="shared" si="5"/>
        <v>30575.23</v>
      </c>
      <c r="I88" s="4">
        <f t="shared" si="6"/>
        <v>4425.6</v>
      </c>
      <c r="J88" s="4">
        <f t="shared" si="4"/>
        <v>1774.78</v>
      </c>
      <c r="K88" s="24">
        <f t="shared" si="7"/>
        <v>50.660616453253176</v>
      </c>
    </row>
    <row r="89" spans="1:11" ht="12.75">
      <c r="A89" s="1">
        <v>83</v>
      </c>
      <c r="B89" s="6" t="s">
        <v>85</v>
      </c>
      <c r="C89" s="6">
        <v>36111786</v>
      </c>
      <c r="D89" s="21" t="s">
        <v>173</v>
      </c>
      <c r="E89" s="22" t="s">
        <v>106</v>
      </c>
      <c r="F89" s="4">
        <v>15487.5</v>
      </c>
      <c r="G89" s="4">
        <v>12686.17</v>
      </c>
      <c r="H89" s="23">
        <f t="shared" si="5"/>
        <v>28173.67</v>
      </c>
      <c r="I89" s="4">
        <f t="shared" si="6"/>
        <v>4425</v>
      </c>
      <c r="J89" s="4">
        <f t="shared" si="4"/>
        <v>1492.4905882352941</v>
      </c>
      <c r="K89" s="24">
        <f t="shared" si="7"/>
        <v>54.971539029171566</v>
      </c>
    </row>
    <row r="90" spans="1:11" ht="12.75">
      <c r="A90" s="1">
        <v>84</v>
      </c>
      <c r="B90" s="6" t="s">
        <v>86</v>
      </c>
      <c r="C90" s="6">
        <v>38116119</v>
      </c>
      <c r="D90" s="21" t="s">
        <v>174</v>
      </c>
      <c r="E90" s="22" t="s">
        <v>106</v>
      </c>
      <c r="F90" s="4">
        <v>18910.5</v>
      </c>
      <c r="G90" s="4">
        <v>18929.16</v>
      </c>
      <c r="H90" s="23">
        <f t="shared" si="5"/>
        <v>37839.66</v>
      </c>
      <c r="I90" s="4">
        <f t="shared" si="6"/>
        <v>5403</v>
      </c>
      <c r="J90" s="4">
        <f t="shared" si="4"/>
        <v>2226.96</v>
      </c>
      <c r="K90" s="24">
        <f t="shared" si="7"/>
        <v>49.9753433302519</v>
      </c>
    </row>
    <row r="91" spans="1:11" ht="12.75">
      <c r="A91" s="1">
        <v>85</v>
      </c>
      <c r="B91" s="6" t="s">
        <v>87</v>
      </c>
      <c r="C91" s="6">
        <v>38733823</v>
      </c>
      <c r="D91" s="21" t="s">
        <v>175</v>
      </c>
      <c r="E91" s="22" t="s">
        <v>111</v>
      </c>
      <c r="F91" s="4">
        <v>7372.75</v>
      </c>
      <c r="G91" s="4">
        <v>8019.58</v>
      </c>
      <c r="H91" s="23">
        <f t="shared" si="5"/>
        <v>15392.33</v>
      </c>
      <c r="I91" s="4">
        <f t="shared" si="6"/>
        <v>2106.5</v>
      </c>
      <c r="J91" s="4">
        <f t="shared" si="4"/>
        <v>943.48</v>
      </c>
      <c r="K91" s="24">
        <f t="shared" si="7"/>
        <v>47.898856118599326</v>
      </c>
    </row>
    <row r="92" spans="1:11" ht="12.75">
      <c r="A92" s="1">
        <v>86</v>
      </c>
      <c r="B92" s="6" t="s">
        <v>88</v>
      </c>
      <c r="C92" s="6">
        <v>40255542</v>
      </c>
      <c r="D92" s="21" t="s">
        <v>176</v>
      </c>
      <c r="E92" s="22" t="s">
        <v>116</v>
      </c>
      <c r="F92" s="4">
        <v>9557.1</v>
      </c>
      <c r="G92" s="4">
        <v>8846.46</v>
      </c>
      <c r="H92" s="23">
        <f t="shared" si="5"/>
        <v>18403.559999999998</v>
      </c>
      <c r="I92" s="4">
        <f t="shared" si="6"/>
        <v>2730.6</v>
      </c>
      <c r="J92" s="4">
        <f t="shared" si="4"/>
        <v>1040.76</v>
      </c>
      <c r="K92" s="24">
        <f t="shared" si="7"/>
        <v>51.93071340544982</v>
      </c>
    </row>
    <row r="93" spans="1:11" ht="12.75">
      <c r="A93" s="1">
        <v>87</v>
      </c>
      <c r="B93" s="6" t="s">
        <v>89</v>
      </c>
      <c r="C93" s="6">
        <v>40577106</v>
      </c>
      <c r="D93" s="21" t="s">
        <v>177</v>
      </c>
      <c r="E93" s="22" t="s">
        <v>144</v>
      </c>
      <c r="F93" s="4">
        <v>12293.75</v>
      </c>
      <c r="G93" s="4">
        <v>12383.74</v>
      </c>
      <c r="H93" s="28">
        <f t="shared" si="5"/>
        <v>24677.489999999998</v>
      </c>
      <c r="I93" s="4">
        <f t="shared" si="6"/>
        <v>3512.5</v>
      </c>
      <c r="J93" s="4">
        <f t="shared" si="4"/>
        <v>1456.9105882352942</v>
      </c>
      <c r="K93" s="24">
        <f t="shared" si="7"/>
        <v>49.817667842231934</v>
      </c>
    </row>
    <row r="94" spans="1:11" ht="12.75">
      <c r="A94" s="1">
        <v>88</v>
      </c>
      <c r="B94" s="7" t="s">
        <v>91</v>
      </c>
      <c r="C94" s="7">
        <v>43125997</v>
      </c>
      <c r="D94" s="25" t="s">
        <v>178</v>
      </c>
      <c r="E94" s="29" t="s">
        <v>116</v>
      </c>
      <c r="F94" s="8">
        <v>7785.75</v>
      </c>
      <c r="G94" s="8">
        <v>9722.9</v>
      </c>
      <c r="H94" s="30">
        <f>F94+G94</f>
        <v>17508.65</v>
      </c>
      <c r="I94" s="4">
        <f t="shared" si="6"/>
        <v>2224.5</v>
      </c>
      <c r="J94" s="4">
        <f t="shared" si="4"/>
        <v>1143.870588235294</v>
      </c>
      <c r="K94" s="27">
        <f t="shared" si="7"/>
        <v>44.46802009292549</v>
      </c>
    </row>
    <row r="95" spans="1:11" ht="12.75">
      <c r="A95" s="15" t="s">
        <v>90</v>
      </c>
      <c r="B95" s="15"/>
      <c r="C95" s="15"/>
      <c r="D95" s="15"/>
      <c r="E95" s="15"/>
      <c r="F95" s="31">
        <f>SUM(F7:F94)</f>
        <v>1089639.25</v>
      </c>
      <c r="G95" s="31">
        <f>SUM(G7:G94)</f>
        <v>1110158.1499999997</v>
      </c>
      <c r="H95" s="32">
        <f>SUM(H7:H94)</f>
        <v>2199797.4000000013</v>
      </c>
      <c r="I95" s="4">
        <f>SUM(I7:I94)</f>
        <v>311325.50000000006</v>
      </c>
      <c r="J95" s="4">
        <f>SUM(J7:J94)</f>
        <v>130606.84117647063</v>
      </c>
      <c r="K95" s="24">
        <f t="shared" si="7"/>
        <v>49.53361841413211</v>
      </c>
    </row>
    <row r="96" spans="1:11" ht="12.75">
      <c r="A96" s="12"/>
      <c r="B96" s="11"/>
      <c r="C96" s="11"/>
      <c r="D96" s="11"/>
      <c r="E96" s="11"/>
      <c r="F96" s="13"/>
      <c r="G96" s="33"/>
      <c r="H96" s="34"/>
      <c r="I96" s="13"/>
      <c r="J96" s="13"/>
      <c r="K96" s="35"/>
    </row>
  </sheetData>
  <sheetProtection/>
  <mergeCells count="9">
    <mergeCell ref="A95:E95"/>
    <mergeCell ref="H95:H96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2022-03-14T11:18:07Z</dcterms:modified>
  <cp:category/>
  <cp:version/>
  <cp:contentType/>
  <cp:contentStatus/>
</cp:coreProperties>
</file>